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426"/>
  <workbookPr autoCompressPictures="0"/>
  <bookViews>
    <workbookView xWindow="0" yWindow="-460" windowWidth="27320" windowHeight="15360" tabRatio="893" activeTab="6"/>
  </bookViews>
  <sheets>
    <sheet name="TABLA 1" sheetId="20" r:id="rId1"/>
    <sheet name="C Comparables E Emergentes" sheetId="15" state="hidden" r:id="rId2"/>
    <sheet name="Tabla 2" sheetId="22" r:id="rId3"/>
    <sheet name="Tabla 3" sheetId="25" r:id="rId4"/>
    <sheet name="Tabla 4" sheetId="21" r:id="rId5"/>
    <sheet name="Tabla 5" sheetId="24" r:id="rId6"/>
    <sheet name="Tabla 6" sheetId="27" r:id="rId7"/>
  </sheets>
  <externalReferences>
    <externalReference r:id="rId8"/>
  </externalReferences>
  <definedNames>
    <definedName name="rk" localSheetId="0">#REF!</definedName>
    <definedName name="rk">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" i="15" l="1"/>
  <c r="E5" i="15"/>
  <c r="D5" i="15"/>
  <c r="F4" i="15"/>
  <c r="E4" i="15"/>
  <c r="D4" i="15"/>
  <c r="F3" i="15"/>
  <c r="E3" i="15"/>
  <c r="D3" i="15"/>
</calcChain>
</file>

<file path=xl/sharedStrings.xml><?xml version="1.0" encoding="utf-8"?>
<sst xmlns="http://schemas.openxmlformats.org/spreadsheetml/2006/main" count="310" uniqueCount="207">
  <si>
    <t>2015E</t>
  </si>
  <si>
    <t>2016E</t>
  </si>
  <si>
    <t>2017E</t>
  </si>
  <si>
    <t>2018E</t>
  </si>
  <si>
    <t>2019E</t>
  </si>
  <si>
    <t>Ingresos Totales</t>
  </si>
  <si>
    <t>Ingresos por operación hotelera</t>
  </si>
  <si>
    <t>Ingresos por administración de hoteles</t>
  </si>
  <si>
    <t>Total Ingresos</t>
  </si>
  <si>
    <t>Costos y gastos</t>
  </si>
  <si>
    <t>Costos y gastos por operación hotelera</t>
  </si>
  <si>
    <t>% sobre ingresos totales</t>
  </si>
  <si>
    <t>Administración y ventas</t>
  </si>
  <si>
    <t>Depreciación y amortización</t>
  </si>
  <si>
    <t>Total Costos y Gastos</t>
  </si>
  <si>
    <t>Gastos por  apertura de nuevos hoteles</t>
  </si>
  <si>
    <t>Otros (ingresos) / Gastos no recurrentes</t>
  </si>
  <si>
    <t>Total</t>
  </si>
  <si>
    <t>Utilidad de Operación</t>
  </si>
  <si>
    <t>Margen de Operación (%)</t>
  </si>
  <si>
    <t>EBITDA Ajustado</t>
  </si>
  <si>
    <t>Margen de EBITDA Ajustado (%)</t>
  </si>
  <si>
    <t>EBITDA</t>
  </si>
  <si>
    <t>Margen de EBITDA (%)</t>
  </si>
  <si>
    <t>Gastos Financieros</t>
  </si>
  <si>
    <t>Utilidad Antes de Impuestos</t>
  </si>
  <si>
    <t>Impuestos a la utilidad</t>
  </si>
  <si>
    <t>Tasa efectiva de impuestos</t>
  </si>
  <si>
    <t>Utilidad Neta del Periodo</t>
  </si>
  <si>
    <t>Utilidad Neta</t>
  </si>
  <si>
    <t xml:space="preserve"> + Depreciación del ejercicio</t>
  </si>
  <si>
    <t>Actividades de Operación</t>
  </si>
  <si>
    <t>Flujos de las Actividades de Operación</t>
  </si>
  <si>
    <t>Actividades de Inversión</t>
  </si>
  <si>
    <t>Capex de Mantenimiento de Hoteles</t>
  </si>
  <si>
    <t>Flujos de las Actividades de Inversión</t>
  </si>
  <si>
    <t>Actividades de Financiamiento</t>
  </si>
  <si>
    <t>Cambio anual en la Deuda de Corto y Largo Plazo</t>
  </si>
  <si>
    <t>Aportación de Capital BMV</t>
  </si>
  <si>
    <t>Aportación de Accionistas Minoritarios</t>
  </si>
  <si>
    <t>Flujos de las Actividades de Financiamiento</t>
  </si>
  <si>
    <t>Cambios en efectivo</t>
  </si>
  <si>
    <t>Saldo inicial en Efectivo y equivalentes en efectivo</t>
  </si>
  <si>
    <t>Saldo Final en Efectivo y equivalentes en efectivo</t>
  </si>
  <si>
    <t>Efectivo y equivalentes en efectivo</t>
  </si>
  <si>
    <t>Otros activos circulantes</t>
  </si>
  <si>
    <t>Total Activos Circulantes</t>
  </si>
  <si>
    <t>Activos Hoteleros Netos</t>
  </si>
  <si>
    <t>Activos Hoteleros Brutos</t>
  </si>
  <si>
    <t>Depreciación Acumulada</t>
  </si>
  <si>
    <t>Otros Activos Fijos</t>
  </si>
  <si>
    <t>Reserva de Mantenimiento Hoteles (4.5% sobre ingresos hoteleros)</t>
  </si>
  <si>
    <t>Total Activos no Circulantes</t>
  </si>
  <si>
    <t xml:space="preserve">Total Activo  </t>
  </si>
  <si>
    <t>Pasivos y capital contable</t>
  </si>
  <si>
    <t>Pasivo circulante:</t>
  </si>
  <si>
    <t>Deuda Bancaria a Corto Plazo</t>
  </si>
  <si>
    <t>Otros pasivos circulantes</t>
  </si>
  <si>
    <t>Total Pasivos Circulantes</t>
  </si>
  <si>
    <t>Deuda Bancaria a Largo Plazo</t>
  </si>
  <si>
    <t>Otros Pasivos a Largo Plazo</t>
  </si>
  <si>
    <t>Total Pasivos no Circulantes</t>
  </si>
  <si>
    <t xml:space="preserve">Total Pasivo   </t>
  </si>
  <si>
    <t>Capital contable</t>
  </si>
  <si>
    <t>Participación Controladora</t>
  </si>
  <si>
    <t>Capital social</t>
  </si>
  <si>
    <t>Resultado del Ejercicio</t>
  </si>
  <si>
    <t>Resultado de ejercicios anteriores</t>
  </si>
  <si>
    <t>Participación no controladora</t>
  </si>
  <si>
    <t>Total del Capital Contable</t>
  </si>
  <si>
    <t>Cuartos Promedio de un Hotel</t>
  </si>
  <si>
    <t>Apertura de Hoteles por Año</t>
  </si>
  <si>
    <t>Propios</t>
  </si>
  <si>
    <t>Proporción de hoteles propios sobre el total de aperturas</t>
  </si>
  <si>
    <t>Coinversión</t>
  </si>
  <si>
    <t>Proporción de hoteles coinvertidos sobre el total de aperturas</t>
  </si>
  <si>
    <t>Cuartos Propios Abiertos</t>
  </si>
  <si>
    <t>Cuartos en Coinversión Abiertos</t>
  </si>
  <si>
    <t>Costo Promedio por Cuarto (USD miles)</t>
  </si>
  <si>
    <t>Costo Promedio por Cuarto (en miles)</t>
  </si>
  <si>
    <t>% de crecimiento anual</t>
  </si>
  <si>
    <t>Reserva Territorial Adquirida</t>
  </si>
  <si>
    <t>Inversión</t>
  </si>
  <si>
    <t>Hoteles Propios</t>
  </si>
  <si>
    <t>Hoteles en Coinversión</t>
  </si>
  <si>
    <t>Aportación City Express</t>
  </si>
  <si>
    <t>Aportación Socios</t>
  </si>
  <si>
    <t>Reserva Territorial</t>
  </si>
  <si>
    <t>Deuda (45% sobre la inversión)</t>
  </si>
  <si>
    <t>Hoteles Coinversión</t>
  </si>
  <si>
    <t>Deuda Corto Plazo</t>
  </si>
  <si>
    <t>Deuda Largo Plazo</t>
  </si>
  <si>
    <t>Deuda Total</t>
  </si>
  <si>
    <t>Capital</t>
  </si>
  <si>
    <t>Parte Controladora de la Inversión</t>
  </si>
  <si>
    <t>Intereses Minoritarios</t>
  </si>
  <si>
    <t xml:space="preserve"> + Depreciación</t>
  </si>
  <si>
    <t xml:space="preserve"> - Impuestos</t>
  </si>
  <si>
    <t xml:space="preserve"> - Capex</t>
  </si>
  <si>
    <t>Free Cash Flow</t>
  </si>
  <si>
    <t>Valor Terminal (Perpetuidad)</t>
  </si>
  <si>
    <t>Valor Terminal (Múltiplo EBITDA)</t>
  </si>
  <si>
    <t>WACC</t>
  </si>
  <si>
    <t>Costo de la deuda</t>
  </si>
  <si>
    <t>*Gasto por intereses (intereses pagados)</t>
  </si>
  <si>
    <t>÷ Deuda bancaria total</t>
  </si>
  <si>
    <t>Tasa anual efectiva simple (rd)</t>
  </si>
  <si>
    <t>Periodo</t>
  </si>
  <si>
    <t>Valor Presente de los Flujos de efectivo (DCF)</t>
  </si>
  <si>
    <t>Valor de la Empresa</t>
  </si>
  <si>
    <t xml:space="preserve"> - Deuda Neta a diciembre 2014</t>
  </si>
  <si>
    <t>Valor del Capital (Market Cap)</t>
  </si>
  <si>
    <t>Número de Acciones</t>
  </si>
  <si>
    <t>Precio Actual al 31 de diciembre de 2014</t>
  </si>
  <si>
    <t>Potencial de Apreciación</t>
  </si>
  <si>
    <t>EV/EBITDA</t>
  </si>
  <si>
    <t>P/E</t>
  </si>
  <si>
    <t>P/BV</t>
  </si>
  <si>
    <t>País</t>
  </si>
  <si>
    <t>México</t>
  </si>
  <si>
    <t>Compañía</t>
  </si>
  <si>
    <t>Perpetuidad</t>
  </si>
  <si>
    <t>Hoteles City Express</t>
  </si>
  <si>
    <t>Grupo Posadas</t>
  </si>
  <si>
    <t>Grupo Hotelero Santa Fe</t>
  </si>
  <si>
    <t>http://www.reingex.com/Paises-Emergentes-China-India.asp</t>
  </si>
  <si>
    <t>PT Arthavest Tbk</t>
  </si>
  <si>
    <t>Indonesia</t>
  </si>
  <si>
    <t>Según el Banco Mundial los 5 mayores países emergentes son China, la India, Indonesia, Brasil y Rusia. También son considerados como países emergentes: México, Argentina, Sudáfrica, Polonia, Turquía, o Corea del Sur.</t>
  </si>
  <si>
    <t>China</t>
  </si>
  <si>
    <t>India</t>
  </si>
  <si>
    <t>Brasil</t>
  </si>
  <si>
    <t>Argentina</t>
  </si>
  <si>
    <t>Turquía</t>
  </si>
  <si>
    <t>Corea del Sur</t>
  </si>
  <si>
    <t xml:space="preserve">Rusia </t>
  </si>
  <si>
    <t>Sudáfrica</t>
  </si>
  <si>
    <t>Asia Standard Hotel Group Limited</t>
  </si>
  <si>
    <t>Hoteis Othon SA</t>
  </si>
  <si>
    <t>HUATIAN HOTEL GROUP CO.,LTD.</t>
  </si>
  <si>
    <t>Savera Industries Ltd</t>
  </si>
  <si>
    <t>Sayaji Hotels Ltd</t>
  </si>
  <si>
    <t>N/A</t>
  </si>
  <si>
    <t>http://www.crmz.com/Directory/Industry918.htm</t>
  </si>
  <si>
    <t>Worldwide directory of public companies</t>
  </si>
  <si>
    <t>Precio de cierre</t>
  </si>
  <si>
    <t>Acciones en circulación</t>
  </si>
  <si>
    <t>Yahoo Finance</t>
  </si>
  <si>
    <t>pp 85</t>
  </si>
  <si>
    <t>PT Bukit Uluwatu Villa Tbk+B1:F8</t>
  </si>
  <si>
    <t>pp 7</t>
  </si>
  <si>
    <t>Reporte anual 2014</t>
  </si>
  <si>
    <t>pp 60</t>
  </si>
  <si>
    <t>pp 43</t>
  </si>
  <si>
    <t>Pendiente</t>
  </si>
  <si>
    <t>2020E</t>
  </si>
  <si>
    <t>2021E</t>
  </si>
  <si>
    <t>2022E</t>
  </si>
  <si>
    <t>2023E</t>
  </si>
  <si>
    <t>2024E</t>
  </si>
  <si>
    <t>CAGR 2015-2024</t>
  </si>
  <si>
    <t>Valor intrínseco de la Acción al 31 diciembre 2014</t>
  </si>
  <si>
    <t>+ Pérdidas fiscales por amortizar</t>
  </si>
  <si>
    <t>ETAPA 1</t>
  </si>
  <si>
    <t>Diagnóstico inicial</t>
  </si>
  <si>
    <t>Método horizontal</t>
  </si>
  <si>
    <t>Método vertical</t>
  </si>
  <si>
    <t>Razones financieras</t>
  </si>
  <si>
    <t>Indicadores de crecimiento real</t>
  </si>
  <si>
    <t>ETAPA 2</t>
  </si>
  <si>
    <t>Pasivo → Costo de la deuda (rd): rd= tasa efectiva simple: interés/monto recibido</t>
  </si>
  <si>
    <t>Capital → Costo de capital propio (rk): rk= Rf+ β (RM-Rf)</t>
  </si>
  <si>
    <t>ETAPA 3</t>
  </si>
  <si>
    <t>Proyecciones financieras</t>
  </si>
  <si>
    <t>Estructura del modelo de simulación financiera</t>
  </si>
  <si>
    <t>Variables macroeconómicas</t>
  </si>
  <si>
    <t>Variables críticas que sustentarán los escenarios</t>
  </si>
  <si>
    <t>ETAPA 4</t>
  </si>
  <si>
    <t>Free Cash Flow (FCF)</t>
  </si>
  <si>
    <t xml:space="preserve"> + Utilidad de operación (EBIT)</t>
  </si>
  <si>
    <t xml:space="preserve"> + Depreciación del periodo</t>
  </si>
  <si>
    <r>
      <t xml:space="preserve"> </t>
    </r>
    <r>
      <rPr>
        <sz val="10"/>
        <color theme="1"/>
        <rFont val="Calibri"/>
        <family val="2"/>
      </rPr>
      <t>±</t>
    </r>
    <r>
      <rPr>
        <sz val="10"/>
        <color theme="1"/>
        <rFont val="Arial"/>
        <family val="2"/>
      </rPr>
      <t xml:space="preserve"> Cambios en el capital de trabajo</t>
    </r>
  </si>
  <si>
    <t xml:space="preserve"> - Inversión en activo (Capex)</t>
  </si>
  <si>
    <t xml:space="preserve"> = Flujo de efectivo libre</t>
  </si>
  <si>
    <t>ETAPA 5</t>
  </si>
  <si>
    <t>Discounted Cash Flow (DCF)</t>
  </si>
  <si>
    <t>ETAPA 6</t>
  </si>
  <si>
    <t>Valor terminal</t>
  </si>
  <si>
    <t>ETAPA 7</t>
  </si>
  <si>
    <t>Valor final</t>
  </si>
  <si>
    <r>
      <t xml:space="preserve">Valor de la empresa= </t>
    </r>
    <r>
      <rPr>
        <sz val="10"/>
        <color theme="1"/>
        <rFont val="Calibri"/>
        <family val="2"/>
      </rPr>
      <t>Σ</t>
    </r>
    <r>
      <rPr>
        <sz val="10"/>
        <color theme="1"/>
        <rFont val="Arial"/>
        <family val="2"/>
      </rPr>
      <t xml:space="preserve"> DCF + valor terminal</t>
    </r>
  </si>
  <si>
    <t>Valor de capital= valor de la empresa - valor de la deuda neta + pérdidas fiscales por amortizar</t>
  </si>
  <si>
    <t>Valor por acción= valor de mercado del capital / número de acciones</t>
  </si>
  <si>
    <t>Fuente: elaboración propia con información de Frykman y Tolleryd, (2003, p. 72); y Siu, (2008, p. 64).</t>
  </si>
  <si>
    <t>Pasivo</t>
  </si>
  <si>
    <r>
      <t>Costo de la deuda (r</t>
    </r>
    <r>
      <rPr>
        <sz val="8"/>
        <color theme="1"/>
        <rFont val="Arial"/>
        <family val="2"/>
      </rPr>
      <t>d</t>
    </r>
    <r>
      <rPr>
        <sz val="10"/>
        <color theme="1"/>
        <rFont val="Arial"/>
        <family val="2"/>
      </rPr>
      <t>): r</t>
    </r>
    <r>
      <rPr>
        <sz val="8"/>
        <color theme="1"/>
        <rFont val="Arial"/>
        <family val="2"/>
      </rPr>
      <t>d</t>
    </r>
    <r>
      <rPr>
        <sz val="10"/>
        <color theme="1"/>
        <rFont val="Arial"/>
        <family val="2"/>
      </rPr>
      <t>= tasa efectiva simple: interés/monto recibido</t>
    </r>
  </si>
  <si>
    <r>
      <t>Costo de capital propio (r</t>
    </r>
    <r>
      <rPr>
        <sz val="8"/>
        <color theme="1"/>
        <rFont val="Arial"/>
        <family val="2"/>
      </rPr>
      <t>k</t>
    </r>
    <r>
      <rPr>
        <sz val="10"/>
        <color theme="1"/>
        <rFont val="Arial"/>
        <family val="2"/>
      </rPr>
      <t>): r</t>
    </r>
    <r>
      <rPr>
        <sz val="8"/>
        <color theme="1"/>
        <rFont val="Arial"/>
        <family val="2"/>
      </rPr>
      <t>k</t>
    </r>
    <r>
      <rPr>
        <sz val="10"/>
        <color theme="1"/>
        <rFont val="Arial"/>
        <family val="2"/>
      </rPr>
      <t xml:space="preserve">= Rf+ </t>
    </r>
    <r>
      <rPr>
        <sz val="10"/>
        <color theme="1"/>
        <rFont val="Calibri"/>
        <family val="2"/>
      </rPr>
      <t>β</t>
    </r>
    <r>
      <rPr>
        <sz val="16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(RM-Rf)</t>
    </r>
  </si>
  <si>
    <t>Múltiplo EBITDA</t>
  </si>
  <si>
    <t>Valor de capital= valor de la empresa - valor de la deuda</t>
  </si>
  <si>
    <t>Cálculo de la Inversión Anual
(Cifras en miles de pesos)</t>
  </si>
  <si>
    <t>Estados Consolidados de Resultados 
(Cifras en miles de pesos)</t>
  </si>
  <si>
    <t>Estados Consolidados de Flujo de Efectivo
(Cifras en miles de pesos)</t>
  </si>
  <si>
    <t>± Uso y Generación de las Actividades de Operación</t>
  </si>
  <si>
    <t>± Uso y Generación de las Actividades de Inversión (Capex)</t>
  </si>
  <si>
    <t>Estados Consolidados de Posición Financiera 
(Cifras en miles de pesos)</t>
  </si>
  <si>
    <t>Valuación de la Empresa
(Cifras en miles de pesos)</t>
  </si>
  <si>
    <t>± Cambios en el Capital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</si>
</sst>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  <numFmt numFmtId="165" formatCode="#,##0;\(#,##0\)"/>
    <numFmt numFmtId="166" formatCode="#,##0;[Red]\(#,##0\)"/>
    <numFmt numFmtId="169" formatCode="#,##0_ ;[Red]\-#,##0\ "/>
    <numFmt numFmtId="170" formatCode="0.0&quot;x&quot;"/>
    <numFmt numFmtId="171" formatCode="0.00000000000000%"/>
    <numFmt numFmtId="179" formatCode="_(* #,##0.00_);_(* \(#,##0.00\);_(* &quot;-&quot;??_);_(@_)"/>
    <numFmt numFmtId="180" formatCode="_(&quot;$&quot;* #,##0.00_);_(&quot;$&quot;* \(#,##0.00\);_(&quot;$&quot;* &quot;-&quot;??_);_(@_)"/>
    <numFmt numFmtId="181" formatCode="0.0\ &quot;x&quot;"/>
    <numFmt numFmtId="184" formatCode="&quot;g&quot;\=\ 0.0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Courier"/>
      <family val="3"/>
    </font>
    <font>
      <sz val="18"/>
      <color theme="3"/>
      <name val="Cambria"/>
      <family val="2"/>
      <scheme val="major"/>
    </font>
    <font>
      <sz val="12"/>
      <color rgb="FF002060"/>
      <name val="Arial"/>
      <family val="2"/>
    </font>
    <font>
      <b/>
      <sz val="12"/>
      <color rgb="FF002060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Arial"/>
      <family val="2"/>
    </font>
    <font>
      <u/>
      <sz val="11"/>
      <color theme="11"/>
      <name val="Calibri"/>
      <family val="2"/>
      <scheme val="minor"/>
    </font>
    <font>
      <sz val="1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</borders>
  <cellStyleXfs count="7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17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61">
    <xf numFmtId="0" fontId="0" fillId="0" borderId="0" xfId="0"/>
    <xf numFmtId="0" fontId="3" fillId="2" borderId="0" xfId="0" applyFont="1" applyFill="1"/>
    <xf numFmtId="0" fontId="3" fillId="2" borderId="0" xfId="0" applyFont="1" applyFill="1" applyBorder="1"/>
    <xf numFmtId="0" fontId="10" fillId="0" borderId="0" xfId="0" applyFont="1" applyAlignment="1">
      <alignment horizontal="center"/>
    </xf>
    <xf numFmtId="0" fontId="10" fillId="0" borderId="0" xfId="0" applyFont="1"/>
    <xf numFmtId="181" fontId="10" fillId="0" borderId="0" xfId="1" applyNumberFormat="1" applyFont="1" applyFill="1" applyAlignment="1">
      <alignment horizontal="center" vertical="center"/>
    </xf>
    <xf numFmtId="0" fontId="10" fillId="4" borderId="0" xfId="0" applyFont="1" applyFill="1" applyAlignment="1">
      <alignment horizontal="center"/>
    </xf>
    <xf numFmtId="43" fontId="10" fillId="0" borderId="0" xfId="1" applyFont="1"/>
    <xf numFmtId="0" fontId="10" fillId="0" borderId="0" xfId="0" applyFont="1" applyAlignment="1">
      <alignment horizontal="center" vertical="center" wrapText="1"/>
    </xf>
    <xf numFmtId="43" fontId="10" fillId="0" borderId="0" xfId="1" applyFont="1" applyFill="1" applyAlignment="1">
      <alignment horizontal="center" vertical="center"/>
    </xf>
    <xf numFmtId="43" fontId="10" fillId="0" borderId="0" xfId="1" applyFont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0" fillId="2" borderId="2" xfId="0" applyFill="1" applyBorder="1"/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vertical="center"/>
    </xf>
    <xf numFmtId="0" fontId="0" fillId="2" borderId="13" xfId="0" applyFill="1" applyBorder="1"/>
    <xf numFmtId="0" fontId="3" fillId="3" borderId="0" xfId="0" applyFont="1" applyFill="1"/>
    <xf numFmtId="0" fontId="3" fillId="2" borderId="2" xfId="0" applyFont="1" applyFill="1" applyBorder="1" applyAlignment="1">
      <alignment vertical="center"/>
    </xf>
    <xf numFmtId="0" fontId="0" fillId="2" borderId="3" xfId="0" applyFill="1" applyBorder="1"/>
    <xf numFmtId="0" fontId="3" fillId="2" borderId="7" xfId="0" applyFont="1" applyFill="1" applyBorder="1" applyAlignment="1">
      <alignment vertical="center"/>
    </xf>
    <xf numFmtId="0" fontId="0" fillId="2" borderId="8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3" fontId="0" fillId="0" borderId="0" xfId="0" applyNumberFormat="1"/>
    <xf numFmtId="166" fontId="0" fillId="0" borderId="0" xfId="0" applyNumberFormat="1"/>
    <xf numFmtId="164" fontId="0" fillId="0" borderId="0" xfId="0" applyNumberFormat="1"/>
    <xf numFmtId="9" fontId="0" fillId="0" borderId="0" xfId="0" applyNumberFormat="1"/>
    <xf numFmtId="0" fontId="15" fillId="0" borderId="0" xfId="0" applyFont="1"/>
    <xf numFmtId="166" fontId="15" fillId="0" borderId="0" xfId="0" applyNumberFormat="1" applyFont="1"/>
    <xf numFmtId="3" fontId="15" fillId="0" borderId="0" xfId="0" applyNumberFormat="1" applyFont="1"/>
    <xf numFmtId="164" fontId="15" fillId="0" borderId="0" xfId="0" applyNumberFormat="1" applyFont="1"/>
    <xf numFmtId="9" fontId="15" fillId="0" borderId="0" xfId="0" applyNumberFormat="1" applyFont="1"/>
    <xf numFmtId="165" fontId="0" fillId="0" borderId="0" xfId="0" applyNumberFormat="1"/>
    <xf numFmtId="37" fontId="0" fillId="0" borderId="0" xfId="0" applyNumberFormat="1"/>
    <xf numFmtId="0" fontId="0" fillId="0" borderId="0" xfId="0" applyAlignment="1">
      <alignment wrapText="1"/>
    </xf>
    <xf numFmtId="10" fontId="0" fillId="0" borderId="0" xfId="0" applyNumberFormat="1"/>
    <xf numFmtId="171" fontId="0" fillId="0" borderId="0" xfId="0" applyNumberFormat="1"/>
    <xf numFmtId="0" fontId="2" fillId="0" borderId="0" xfId="0" applyFont="1"/>
    <xf numFmtId="165" fontId="2" fillId="0" borderId="0" xfId="0" applyNumberFormat="1" applyFont="1"/>
    <xf numFmtId="3" fontId="2" fillId="0" borderId="0" xfId="0" applyNumberFormat="1" applyFont="1"/>
    <xf numFmtId="166" fontId="2" fillId="0" borderId="0" xfId="0" applyNumberFormat="1" applyFont="1"/>
    <xf numFmtId="184" fontId="2" fillId="0" borderId="0" xfId="0" applyNumberFormat="1" applyFont="1"/>
    <xf numFmtId="169" fontId="2" fillId="0" borderId="0" xfId="0" applyNumberFormat="1" applyFont="1"/>
    <xf numFmtId="170" fontId="2" fillId="0" borderId="0" xfId="0" applyNumberFormat="1" applyFont="1"/>
    <xf numFmtId="164" fontId="2" fillId="0" borderId="0" xfId="0" applyNumberFormat="1" applyFont="1"/>
    <xf numFmtId="43" fontId="2" fillId="0" borderId="0" xfId="0" applyNumberFormat="1" applyFont="1"/>
    <xf numFmtId="9" fontId="2" fillId="0" borderId="0" xfId="0" applyNumberFormat="1" applyFont="1"/>
    <xf numFmtId="2" fontId="2" fillId="0" borderId="0" xfId="0" applyNumberFormat="1" applyFont="1"/>
    <xf numFmtId="44" fontId="2" fillId="0" borderId="0" xfId="0" applyNumberFormat="1" applyFont="1"/>
  </cellXfs>
  <cellStyles count="71">
    <cellStyle name="Hipervínculo 2" xfId="4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Hipervínculo visitado" xfId="37" builtinId="9" hidden="1"/>
    <cellStyle name="Hipervínculo visitado" xfId="38" builtinId="9" hidden="1"/>
    <cellStyle name="Hipervínculo visitado" xfId="39" builtinId="9" hidden="1"/>
    <cellStyle name="Hipervínculo visitado" xfId="40" builtinId="9" hidden="1"/>
    <cellStyle name="Hipervínculo visitado" xfId="41" builtinId="9" hidden="1"/>
    <cellStyle name="Hipervínculo visitado" xfId="42" builtinId="9" hidden="1"/>
    <cellStyle name="Hipervínculo visitado" xfId="43" builtinId="9" hidden="1"/>
    <cellStyle name="Hipervínculo visitado" xfId="44" builtinId="9" hidden="1"/>
    <cellStyle name="Hipervínculo visitado" xfId="45" builtinId="9" hidden="1"/>
    <cellStyle name="Hipervínculo visitado" xfId="46" builtinId="9" hidden="1"/>
    <cellStyle name="Hipervínculo visitado" xfId="47" builtinId="9" hidden="1"/>
    <cellStyle name="Hipervínculo visitado" xfId="48" builtinId="9" hidden="1"/>
    <cellStyle name="Hipervínculo visitado" xfId="49" builtinId="9" hidden="1"/>
    <cellStyle name="Hipervínculo visitado" xfId="50" builtinId="9" hidden="1"/>
    <cellStyle name="Hipervínculo visitado" xfId="51" builtinId="9" hidden="1"/>
    <cellStyle name="Hipervínculo visitado" xfId="52" builtinId="9" hidden="1"/>
    <cellStyle name="Hipervínculo visitado" xfId="53" builtinId="9" hidden="1"/>
    <cellStyle name="Hipervínculo visitado" xfId="54" builtinId="9" hidden="1"/>
    <cellStyle name="Hipervínculo visitado" xfId="55" builtinId="9" hidden="1"/>
    <cellStyle name="Hipervínculo visitado" xfId="56" builtinId="9" hidden="1"/>
    <cellStyle name="Hipervínculo visitado" xfId="57" builtinId="9" hidden="1"/>
    <cellStyle name="Hipervínculo visitado" xfId="58" builtinId="9" hidden="1"/>
    <cellStyle name="Hipervínculo visitado" xfId="59" builtinId="9" hidden="1"/>
    <cellStyle name="Hipervínculo visitado" xfId="60" builtinId="9" hidden="1"/>
    <cellStyle name="Hipervínculo visitado" xfId="61" builtinId="9" hidden="1"/>
    <cellStyle name="Hipervínculo visitado" xfId="62" builtinId="9" hidden="1"/>
    <cellStyle name="Hipervínculo visitado" xfId="63" builtinId="9" hidden="1"/>
    <cellStyle name="Hipervínculo visitado" xfId="64" builtinId="9" hidden="1"/>
    <cellStyle name="Hipervínculo visitado" xfId="65" builtinId="9" hidden="1"/>
    <cellStyle name="Hipervínculo visitado" xfId="66" builtinId="9" hidden="1"/>
    <cellStyle name="Hipervínculo visitado" xfId="67" builtinId="9" hidden="1"/>
    <cellStyle name="Hipervínculo visitado" xfId="68" builtinId="9" hidden="1"/>
    <cellStyle name="Hipervínculo visitado" xfId="69" builtinId="9" hidden="1"/>
    <cellStyle name="Hipervínculo visitado" xfId="70" builtinId="9" hidden="1"/>
    <cellStyle name="Millares" xfId="1" builtinId="3"/>
    <cellStyle name="Millares 17" xfId="2"/>
    <cellStyle name="Millares 2" xfId="5"/>
    <cellStyle name="Millares 5" xfId="6"/>
    <cellStyle name="Moneda 2" xfId="7"/>
    <cellStyle name="Normal" xfId="0" builtinId="0"/>
    <cellStyle name="Normal 2" xfId="8"/>
    <cellStyle name="Normal 3" xfId="9"/>
    <cellStyle name="Normal 3 2" xfId="10"/>
    <cellStyle name="Normal 3 3" xfId="11"/>
    <cellStyle name="Normal 4" xfId="16"/>
    <cellStyle name="Normal 9" xfId="3"/>
    <cellStyle name="Porcentaje 6" xfId="12"/>
    <cellStyle name="Porcentual 2" xfId="13"/>
    <cellStyle name="Porcentual 3" xfId="14"/>
    <cellStyle name="Título 4" xfId="15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externalLink" Target="externalLinks/externalLink1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NULL"/><Relationship Id="rId4" Type="http://schemas.openxmlformats.org/officeDocument/2006/relationships/image" Target="../media/image3.png"/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1</xdr:row>
      <xdr:rowOff>57150</xdr:rowOff>
    </xdr:from>
    <xdr:to>
      <xdr:col>3</xdr:col>
      <xdr:colOff>266700</xdr:colOff>
      <xdr:row>4</xdr:row>
      <xdr:rowOff>114300</xdr:rowOff>
    </xdr:to>
    <xdr:sp macro="" textlink="">
      <xdr:nvSpPr>
        <xdr:cNvPr id="2" name="1 Abrir llave"/>
        <xdr:cNvSpPr/>
      </xdr:nvSpPr>
      <xdr:spPr>
        <a:xfrm>
          <a:off x="2314575" y="228600"/>
          <a:ext cx="190500" cy="542925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3</xdr:col>
      <xdr:colOff>104775</xdr:colOff>
      <xdr:row>6</xdr:row>
      <xdr:rowOff>19050</xdr:rowOff>
    </xdr:from>
    <xdr:to>
      <xdr:col>3</xdr:col>
      <xdr:colOff>276225</xdr:colOff>
      <xdr:row>7</xdr:row>
      <xdr:rowOff>190500</xdr:rowOff>
    </xdr:to>
    <xdr:sp macro="" textlink="">
      <xdr:nvSpPr>
        <xdr:cNvPr id="3" name="2 Abrir llave"/>
        <xdr:cNvSpPr/>
      </xdr:nvSpPr>
      <xdr:spPr>
        <a:xfrm>
          <a:off x="2343150" y="923925"/>
          <a:ext cx="171450" cy="333375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3</xdr:col>
      <xdr:colOff>97203</xdr:colOff>
      <xdr:row>9</xdr:row>
      <xdr:rowOff>36636</xdr:rowOff>
    </xdr:from>
    <xdr:to>
      <xdr:col>3</xdr:col>
      <xdr:colOff>287703</xdr:colOff>
      <xdr:row>11</xdr:row>
      <xdr:rowOff>115035</xdr:rowOff>
    </xdr:to>
    <xdr:sp macro="" textlink="">
      <xdr:nvSpPr>
        <xdr:cNvPr id="4" name="3 Abrir llave"/>
        <xdr:cNvSpPr/>
      </xdr:nvSpPr>
      <xdr:spPr>
        <a:xfrm>
          <a:off x="2335578" y="1427286"/>
          <a:ext cx="190500" cy="402249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3</xdr:col>
      <xdr:colOff>87924</xdr:colOff>
      <xdr:row>13</xdr:row>
      <xdr:rowOff>65942</xdr:rowOff>
    </xdr:from>
    <xdr:to>
      <xdr:col>3</xdr:col>
      <xdr:colOff>325314</xdr:colOff>
      <xdr:row>18</xdr:row>
      <xdr:rowOff>87922</xdr:rowOff>
    </xdr:to>
    <xdr:sp macro="" textlink="">
      <xdr:nvSpPr>
        <xdr:cNvPr id="5" name="4 Abrir llave"/>
        <xdr:cNvSpPr/>
      </xdr:nvSpPr>
      <xdr:spPr>
        <a:xfrm>
          <a:off x="2326299" y="2028092"/>
          <a:ext cx="237390" cy="831605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4</xdr:col>
      <xdr:colOff>146537</xdr:colOff>
      <xdr:row>20</xdr:row>
      <xdr:rowOff>3371</xdr:rowOff>
    </xdr:from>
    <xdr:to>
      <xdr:col>5</xdr:col>
      <xdr:colOff>2007576</xdr:colOff>
      <xdr:row>21</xdr:row>
      <xdr:rowOff>120894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842112" y="3022796"/>
          <a:ext cx="3604114" cy="374698"/>
        </a:xfrm>
        <a:prstGeom prst="rect">
          <a:avLst/>
        </a:prstGeom>
        <a:noFill/>
      </xdr:spPr>
    </xdr:pic>
    <xdr:clientData/>
  </xdr:twoCellAnchor>
  <xdr:twoCellAnchor>
    <xdr:from>
      <xdr:col>3</xdr:col>
      <xdr:colOff>112346</xdr:colOff>
      <xdr:row>20</xdr:row>
      <xdr:rowOff>14654</xdr:rowOff>
    </xdr:from>
    <xdr:to>
      <xdr:col>3</xdr:col>
      <xdr:colOff>243417</xdr:colOff>
      <xdr:row>21</xdr:row>
      <xdr:rowOff>179917</xdr:rowOff>
    </xdr:to>
    <xdr:sp macro="" textlink="">
      <xdr:nvSpPr>
        <xdr:cNvPr id="7" name="6 Abrir llave"/>
        <xdr:cNvSpPr/>
      </xdr:nvSpPr>
      <xdr:spPr>
        <a:xfrm>
          <a:off x="2350721" y="3034079"/>
          <a:ext cx="131071" cy="422438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5</xdr:col>
      <xdr:colOff>259697</xdr:colOff>
      <xdr:row>23</xdr:row>
      <xdr:rowOff>50356</xdr:rowOff>
    </xdr:from>
    <xdr:to>
      <xdr:col>5</xdr:col>
      <xdr:colOff>1279594</xdr:colOff>
      <xdr:row>23</xdr:row>
      <xdr:rowOff>349250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698347" y="3641281"/>
          <a:ext cx="1019897" cy="298894"/>
        </a:xfrm>
        <a:prstGeom prst="rect">
          <a:avLst/>
        </a:prstGeom>
        <a:noFill/>
      </xdr:spPr>
    </xdr:pic>
    <xdr:clientData/>
  </xdr:twoCellAnchor>
  <xdr:twoCellAnchor>
    <xdr:from>
      <xdr:col>3</xdr:col>
      <xdr:colOff>63501</xdr:colOff>
      <xdr:row>23</xdr:row>
      <xdr:rowOff>102739</xdr:rowOff>
    </xdr:from>
    <xdr:to>
      <xdr:col>3</xdr:col>
      <xdr:colOff>268003</xdr:colOff>
      <xdr:row>23</xdr:row>
      <xdr:rowOff>370417</xdr:rowOff>
    </xdr:to>
    <xdr:sp macro="" textlink="">
      <xdr:nvSpPr>
        <xdr:cNvPr id="9" name="8 Abrir llave"/>
        <xdr:cNvSpPr/>
      </xdr:nvSpPr>
      <xdr:spPr>
        <a:xfrm>
          <a:off x="2301876" y="3693664"/>
          <a:ext cx="204502" cy="267678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3</xdr:col>
      <xdr:colOff>116417</xdr:colOff>
      <xdr:row>25</xdr:row>
      <xdr:rowOff>21166</xdr:rowOff>
    </xdr:from>
    <xdr:to>
      <xdr:col>3</xdr:col>
      <xdr:colOff>275167</xdr:colOff>
      <xdr:row>27</xdr:row>
      <xdr:rowOff>116417</xdr:rowOff>
    </xdr:to>
    <xdr:sp macro="" textlink="">
      <xdr:nvSpPr>
        <xdr:cNvPr id="10" name="9 Abrir llave"/>
        <xdr:cNvSpPr/>
      </xdr:nvSpPr>
      <xdr:spPr>
        <a:xfrm>
          <a:off x="2354792" y="4135966"/>
          <a:ext cx="158750" cy="419101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3</xdr:col>
      <xdr:colOff>76200</xdr:colOff>
      <xdr:row>35</xdr:row>
      <xdr:rowOff>57150</xdr:rowOff>
    </xdr:from>
    <xdr:to>
      <xdr:col>3</xdr:col>
      <xdr:colOff>266700</xdr:colOff>
      <xdr:row>38</xdr:row>
      <xdr:rowOff>114300</xdr:rowOff>
    </xdr:to>
    <xdr:sp macro="" textlink="">
      <xdr:nvSpPr>
        <xdr:cNvPr id="11" name="10 Abrir llave"/>
        <xdr:cNvSpPr/>
      </xdr:nvSpPr>
      <xdr:spPr>
        <a:xfrm>
          <a:off x="2314575" y="5581650"/>
          <a:ext cx="190500" cy="0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3</xdr:col>
      <xdr:colOff>104775</xdr:colOff>
      <xdr:row>40</xdr:row>
      <xdr:rowOff>19050</xdr:rowOff>
    </xdr:from>
    <xdr:to>
      <xdr:col>3</xdr:col>
      <xdr:colOff>276225</xdr:colOff>
      <xdr:row>41</xdr:row>
      <xdr:rowOff>190500</xdr:rowOff>
    </xdr:to>
    <xdr:sp macro="" textlink="">
      <xdr:nvSpPr>
        <xdr:cNvPr id="12" name="11 Abrir llave"/>
        <xdr:cNvSpPr/>
      </xdr:nvSpPr>
      <xdr:spPr>
        <a:xfrm>
          <a:off x="2343150" y="5581650"/>
          <a:ext cx="171450" cy="0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4</xdr:col>
      <xdr:colOff>559594</xdr:colOff>
      <xdr:row>40</xdr:row>
      <xdr:rowOff>89296</xdr:rowOff>
    </xdr:from>
    <xdr:to>
      <xdr:col>4</xdr:col>
      <xdr:colOff>1154906</xdr:colOff>
      <xdr:row>40</xdr:row>
      <xdr:rowOff>89296</xdr:rowOff>
    </xdr:to>
    <xdr:cxnSp macro="">
      <xdr:nvCxnSpPr>
        <xdr:cNvPr id="13" name="12 Conector recto de flecha"/>
        <xdr:cNvCxnSpPr/>
      </xdr:nvCxnSpPr>
      <xdr:spPr>
        <a:xfrm>
          <a:off x="3255169" y="5581650"/>
          <a:ext cx="595312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563165</xdr:colOff>
      <xdr:row>41</xdr:row>
      <xdr:rowOff>152400</xdr:rowOff>
    </xdr:from>
    <xdr:to>
      <xdr:col>4</xdr:col>
      <xdr:colOff>1158477</xdr:colOff>
      <xdr:row>41</xdr:row>
      <xdr:rowOff>152400</xdr:rowOff>
    </xdr:to>
    <xdr:cxnSp macro="">
      <xdr:nvCxnSpPr>
        <xdr:cNvPr id="14" name="13 Conector recto de flecha"/>
        <xdr:cNvCxnSpPr/>
      </xdr:nvCxnSpPr>
      <xdr:spPr>
        <a:xfrm>
          <a:off x="3258740" y="5581650"/>
          <a:ext cx="595312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97203</xdr:colOff>
      <xdr:row>43</xdr:row>
      <xdr:rowOff>36636</xdr:rowOff>
    </xdr:from>
    <xdr:to>
      <xdr:col>3</xdr:col>
      <xdr:colOff>287703</xdr:colOff>
      <xdr:row>45</xdr:row>
      <xdr:rowOff>115035</xdr:rowOff>
    </xdr:to>
    <xdr:sp macro="" textlink="">
      <xdr:nvSpPr>
        <xdr:cNvPr id="15" name="14 Abrir llave"/>
        <xdr:cNvSpPr/>
      </xdr:nvSpPr>
      <xdr:spPr>
        <a:xfrm>
          <a:off x="2335578" y="5581650"/>
          <a:ext cx="190500" cy="0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3</xdr:col>
      <xdr:colOff>87924</xdr:colOff>
      <xdr:row>47</xdr:row>
      <xdr:rowOff>65942</xdr:rowOff>
    </xdr:from>
    <xdr:to>
      <xdr:col>3</xdr:col>
      <xdr:colOff>325314</xdr:colOff>
      <xdr:row>52</xdr:row>
      <xdr:rowOff>87922</xdr:rowOff>
    </xdr:to>
    <xdr:sp macro="" textlink="">
      <xdr:nvSpPr>
        <xdr:cNvPr id="16" name="15 Abrir llave"/>
        <xdr:cNvSpPr/>
      </xdr:nvSpPr>
      <xdr:spPr>
        <a:xfrm>
          <a:off x="2326299" y="5581650"/>
          <a:ext cx="237390" cy="0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4</xdr:col>
      <xdr:colOff>146537</xdr:colOff>
      <xdr:row>54</xdr:row>
      <xdr:rowOff>3371</xdr:rowOff>
    </xdr:from>
    <xdr:to>
      <xdr:col>5</xdr:col>
      <xdr:colOff>2007576</xdr:colOff>
      <xdr:row>55</xdr:row>
      <xdr:rowOff>120894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842112" y="5581650"/>
          <a:ext cx="3604114" cy="0"/>
        </a:xfrm>
        <a:prstGeom prst="rect">
          <a:avLst/>
        </a:prstGeom>
        <a:noFill/>
      </xdr:spPr>
    </xdr:pic>
    <xdr:clientData/>
  </xdr:twoCellAnchor>
  <xdr:twoCellAnchor>
    <xdr:from>
      <xdr:col>3</xdr:col>
      <xdr:colOff>112346</xdr:colOff>
      <xdr:row>54</xdr:row>
      <xdr:rowOff>14654</xdr:rowOff>
    </xdr:from>
    <xdr:to>
      <xdr:col>3</xdr:col>
      <xdr:colOff>243417</xdr:colOff>
      <xdr:row>55</xdr:row>
      <xdr:rowOff>179917</xdr:rowOff>
    </xdr:to>
    <xdr:sp macro="" textlink="">
      <xdr:nvSpPr>
        <xdr:cNvPr id="18" name="17 Abrir llave"/>
        <xdr:cNvSpPr/>
      </xdr:nvSpPr>
      <xdr:spPr>
        <a:xfrm>
          <a:off x="2350721" y="5581650"/>
          <a:ext cx="131071" cy="0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5</xdr:col>
      <xdr:colOff>259697</xdr:colOff>
      <xdr:row>57</xdr:row>
      <xdr:rowOff>50356</xdr:rowOff>
    </xdr:from>
    <xdr:to>
      <xdr:col>5</xdr:col>
      <xdr:colOff>1279594</xdr:colOff>
      <xdr:row>57</xdr:row>
      <xdr:rowOff>349250</xdr:rowOff>
    </xdr:to>
    <xdr:pic>
      <xdr:nvPicPr>
        <xdr:cNvPr id="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698347" y="5581650"/>
          <a:ext cx="1019897" cy="0"/>
        </a:xfrm>
        <a:prstGeom prst="rect">
          <a:avLst/>
        </a:prstGeom>
        <a:noFill/>
      </xdr:spPr>
    </xdr:pic>
    <xdr:clientData/>
  </xdr:twoCellAnchor>
  <xdr:twoCellAnchor>
    <xdr:from>
      <xdr:col>5</xdr:col>
      <xdr:colOff>243417</xdr:colOff>
      <xdr:row>58</xdr:row>
      <xdr:rowOff>137583</xdr:rowOff>
    </xdr:from>
    <xdr:to>
      <xdr:col>5</xdr:col>
      <xdr:colOff>1322917</xdr:colOff>
      <xdr:row>58</xdr:row>
      <xdr:rowOff>359832</xdr:rowOff>
    </xdr:to>
    <xdr:pic>
      <xdr:nvPicPr>
        <xdr:cNvPr id="2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682067" y="5581650"/>
          <a:ext cx="1079500" cy="0"/>
        </a:xfrm>
        <a:prstGeom prst="rect">
          <a:avLst/>
        </a:prstGeom>
        <a:noFill/>
      </xdr:spPr>
    </xdr:pic>
    <xdr:clientData/>
  </xdr:twoCellAnchor>
  <xdr:twoCellAnchor>
    <xdr:from>
      <xdr:col>3</xdr:col>
      <xdr:colOff>63501</xdr:colOff>
      <xdr:row>57</xdr:row>
      <xdr:rowOff>155655</xdr:rowOff>
    </xdr:from>
    <xdr:to>
      <xdr:col>3</xdr:col>
      <xdr:colOff>278586</xdr:colOff>
      <xdr:row>58</xdr:row>
      <xdr:rowOff>285748</xdr:rowOff>
    </xdr:to>
    <xdr:sp macro="" textlink="">
      <xdr:nvSpPr>
        <xdr:cNvPr id="21" name="20 Abrir llave"/>
        <xdr:cNvSpPr/>
      </xdr:nvSpPr>
      <xdr:spPr>
        <a:xfrm>
          <a:off x="2301876" y="5581650"/>
          <a:ext cx="215085" cy="0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3</xdr:col>
      <xdr:colOff>116417</xdr:colOff>
      <xdr:row>60</xdr:row>
      <xdr:rowOff>21166</xdr:rowOff>
    </xdr:from>
    <xdr:to>
      <xdr:col>3</xdr:col>
      <xdr:colOff>275167</xdr:colOff>
      <xdr:row>62</xdr:row>
      <xdr:rowOff>116417</xdr:rowOff>
    </xdr:to>
    <xdr:sp macro="" textlink="">
      <xdr:nvSpPr>
        <xdr:cNvPr id="22" name="21 Abrir llave"/>
        <xdr:cNvSpPr/>
      </xdr:nvSpPr>
      <xdr:spPr>
        <a:xfrm>
          <a:off x="2354792" y="5581650"/>
          <a:ext cx="158750" cy="0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 editAs="oneCell">
    <xdr:from>
      <xdr:col>3</xdr:col>
      <xdr:colOff>246531</xdr:colOff>
      <xdr:row>6</xdr:row>
      <xdr:rowOff>44822</xdr:rowOff>
    </xdr:from>
    <xdr:to>
      <xdr:col>4</xdr:col>
      <xdr:colOff>1555750</xdr:colOff>
      <xdr:row>7</xdr:row>
      <xdr:rowOff>200700</xdr:rowOff>
    </xdr:to>
    <xdr:pic>
      <xdr:nvPicPr>
        <xdr:cNvPr id="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38067" t="29427" r="37775" b="63802"/>
        <a:stretch>
          <a:fillRect/>
        </a:stretch>
      </xdr:blipFill>
      <xdr:spPr bwMode="auto">
        <a:xfrm>
          <a:off x="2484906" y="949697"/>
          <a:ext cx="1766419" cy="3178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1572434</xdr:colOff>
      <xdr:row>6</xdr:row>
      <xdr:rowOff>26209</xdr:rowOff>
    </xdr:from>
    <xdr:to>
      <xdr:col>5</xdr:col>
      <xdr:colOff>21167</xdr:colOff>
      <xdr:row>7</xdr:row>
      <xdr:rowOff>197659</xdr:rowOff>
    </xdr:to>
    <xdr:sp macro="" textlink="">
      <xdr:nvSpPr>
        <xdr:cNvPr id="24" name="23 Abrir llave"/>
        <xdr:cNvSpPr/>
      </xdr:nvSpPr>
      <xdr:spPr>
        <a:xfrm>
          <a:off x="4268009" y="931084"/>
          <a:ext cx="191808" cy="333375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delrosario/Downloads/HCITY%20DCF%2015%20AGOSTO%202015_tasa%20de%20crecimiento%20sostenibl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tapas DCF"/>
      <sheetName val="IMAGEN"/>
      <sheetName val="BALANCE"/>
      <sheetName val="ESTADO DE RESULTADOS"/>
      <sheetName val="RAZONES FINANCIERAS"/>
      <sheetName val="FLUJO DE EFECTIVO"/>
      <sheetName val="PORTAFOLIO DE HOTELES"/>
      <sheetName val="Black-Scholes Value of Call"/>
      <sheetName val="Ratios Valuación"/>
      <sheetName val="benchmark"/>
      <sheetName val="MODELO 17x"/>
      <sheetName val="MODELO 3"/>
      <sheetName val="MODELO CAMBIOS"/>
      <sheetName val="MODELO 30.20 MXN"/>
      <sheetName val="rk"/>
      <sheetName val="rk ANEXOS"/>
      <sheetName val="IPC_HCITY Rk"/>
      <sheetName val="CETES"/>
      <sheetName val="Gráfica de regresión"/>
      <sheetName val="TABLA 10 VALOR FINAL"/>
      <sheetName val="Inflación"/>
      <sheetName val="Precios SiBolsa"/>
      <sheetName val="ROIC"/>
      <sheetName val="Inflación anual"/>
      <sheetName val="IPC_HCITY"/>
      <sheetName val="Hoja3"/>
      <sheetName val="Frykman"/>
      <sheetName val="Hoja1"/>
    </sheetNames>
    <sheetDataSet>
      <sheetData sheetId="0"/>
      <sheetData sheetId="1"/>
      <sheetData sheetId="2"/>
      <sheetData sheetId="3">
        <row r="7">
          <cell r="C7">
            <v>715048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1">
          <cell r="E41">
            <v>83732.756366346905</v>
          </cell>
        </row>
      </sheetData>
      <sheetData sheetId="13">
        <row r="41">
          <cell r="C41">
            <v>10003.099999999951</v>
          </cell>
        </row>
      </sheetData>
      <sheetData sheetId="14">
        <row r="3">
          <cell r="C3">
            <v>-8.7890625E-3</v>
          </cell>
          <cell r="E3">
            <v>3.8749982813686135E-3</v>
          </cell>
        </row>
        <row r="4">
          <cell r="C4">
            <v>0</v>
          </cell>
          <cell r="E4">
            <v>-5.6750053212801799E-3</v>
          </cell>
        </row>
        <row r="5">
          <cell r="C5">
            <v>4.9261083743841194E-3</v>
          </cell>
          <cell r="E5">
            <v>-2.7871802582157823E-4</v>
          </cell>
        </row>
        <row r="6">
          <cell r="C6">
            <v>-7.8431372549019329E-3</v>
          </cell>
          <cell r="E6">
            <v>9.9810645713360735E-4</v>
          </cell>
        </row>
        <row r="7">
          <cell r="C7">
            <v>-1.2845849802371467E-2</v>
          </cell>
          <cell r="E7">
            <v>-1.6039741125698503E-3</v>
          </cell>
        </row>
        <row r="8">
          <cell r="C8">
            <v>-2.4024024024024038E-2</v>
          </cell>
          <cell r="E8">
            <v>-1.7293470370813413E-2</v>
          </cell>
        </row>
        <row r="9">
          <cell r="C9">
            <v>1.4871794871794908E-2</v>
          </cell>
          <cell r="E9">
            <v>-6.0438439108889686E-4</v>
          </cell>
        </row>
        <row r="10">
          <cell r="C10">
            <v>-4.5477513895907373E-3</v>
          </cell>
          <cell r="E10">
            <v>-6.707815227653513E-3</v>
          </cell>
        </row>
        <row r="11">
          <cell r="C11">
            <v>8.9340101522842774E-2</v>
          </cell>
          <cell r="E11">
            <v>-3.6425556095462941E-3</v>
          </cell>
        </row>
        <row r="12">
          <cell r="C12">
            <v>1.1183597390493905E-2</v>
          </cell>
          <cell r="E12">
            <v>-4.4484077750103213E-3</v>
          </cell>
        </row>
        <row r="13">
          <cell r="C13">
            <v>1.1059907834101379E-2</v>
          </cell>
          <cell r="E13">
            <v>-2.3228739702063628E-3</v>
          </cell>
        </row>
        <row r="14">
          <cell r="C14">
            <v>3.1449407474931634E-2</v>
          </cell>
          <cell r="E14">
            <v>4.3258697974766225E-3</v>
          </cell>
        </row>
        <row r="15">
          <cell r="C15">
            <v>2.2094564737074052E-3</v>
          </cell>
          <cell r="E15">
            <v>1.3599014292486E-2</v>
          </cell>
        </row>
        <row r="16">
          <cell r="C16">
            <v>9.7001763668429497E-3</v>
          </cell>
          <cell r="E16">
            <v>1.8046879900278645E-2</v>
          </cell>
        </row>
        <row r="17">
          <cell r="C17">
            <v>0</v>
          </cell>
          <cell r="E17">
            <v>-9.5252312260615257E-3</v>
          </cell>
        </row>
        <row r="18">
          <cell r="C18">
            <v>-1.9213973799126594E-2</v>
          </cell>
          <cell r="E18">
            <v>0</v>
          </cell>
        </row>
        <row r="19">
          <cell r="C19">
            <v>1.6918967052537814E-2</v>
          </cell>
          <cell r="E19">
            <v>3.7474510527577554E-3</v>
          </cell>
        </row>
        <row r="20">
          <cell r="C20">
            <v>7.0052539404552583E-3</v>
          </cell>
          <cell r="E20">
            <v>4.9714357888388516E-3</v>
          </cell>
        </row>
        <row r="21">
          <cell r="C21">
            <v>-2.1739130434782483E-3</v>
          </cell>
          <cell r="E21">
            <v>4.8940588288137743E-3</v>
          </cell>
        </row>
        <row r="22">
          <cell r="C22">
            <v>8.2788671023965588E-3</v>
          </cell>
          <cell r="E22">
            <v>-6.0841290122808367E-3</v>
          </cell>
        </row>
        <row r="23">
          <cell r="C23">
            <v>-3.8893690579083984E-2</v>
          </cell>
          <cell r="E23">
            <v>1.3265564438347255E-3</v>
          </cell>
        </row>
        <row r="24">
          <cell r="C24">
            <v>1.7086330935252025E-2</v>
          </cell>
          <cell r="E24">
            <v>2.1215934094477307E-2</v>
          </cell>
        </row>
        <row r="25">
          <cell r="C25">
            <v>-8.8417329796641742E-4</v>
          </cell>
          <cell r="E25">
            <v>6.8739965953823479E-3</v>
          </cell>
        </row>
        <row r="26">
          <cell r="C26">
            <v>1.4159292035398341E-2</v>
          </cell>
          <cell r="E26">
            <v>8.0337675691208865E-3</v>
          </cell>
        </row>
        <row r="27">
          <cell r="C27">
            <v>-3.4904013961606362E-3</v>
          </cell>
          <cell r="E27">
            <v>-8.484365191662957E-3</v>
          </cell>
        </row>
        <row r="28">
          <cell r="C28">
            <v>-1.1383537653239961E-2</v>
          </cell>
          <cell r="E28">
            <v>-6.210261035464959E-3</v>
          </cell>
        </row>
        <row r="29">
          <cell r="C29">
            <v>-4.4286979627983225E-4</v>
          </cell>
          <cell r="E29">
            <v>3.0276640100797003E-3</v>
          </cell>
        </row>
        <row r="30">
          <cell r="C30">
            <v>4.8737261852016545E-3</v>
          </cell>
          <cell r="E30">
            <v>-2.2276712494072592E-3</v>
          </cell>
        </row>
        <row r="31">
          <cell r="C31">
            <v>3.5273368606703048E-3</v>
          </cell>
          <cell r="E31">
            <v>3.6890744884177096E-4</v>
          </cell>
        </row>
        <row r="32">
          <cell r="C32">
            <v>-2.9437609841827861E-2</v>
          </cell>
          <cell r="E32">
            <v>8.6746984810264216E-3</v>
          </cell>
        </row>
        <row r="33">
          <cell r="C33">
            <v>-8.6011770031688695E-3</v>
          </cell>
          <cell r="E33">
            <v>4.7499348597155322E-3</v>
          </cell>
        </row>
        <row r="34">
          <cell r="C34">
            <v>-3.4703196347031895E-2</v>
          </cell>
          <cell r="E34">
            <v>-4.3669177805562009E-3</v>
          </cell>
        </row>
        <row r="35">
          <cell r="C35">
            <v>0</v>
          </cell>
          <cell r="E35">
            <v>-9.9214541287229174E-3</v>
          </cell>
        </row>
        <row r="36">
          <cell r="C36">
            <v>1.6083254493850507E-2</v>
          </cell>
          <cell r="E36">
            <v>0</v>
          </cell>
        </row>
        <row r="37">
          <cell r="C37">
            <v>1.6759776536312776E-2</v>
          </cell>
          <cell r="E37">
            <v>4.0394438175863634E-3</v>
          </cell>
        </row>
        <row r="38">
          <cell r="C38">
            <v>4.5787545787545625E-4</v>
          </cell>
          <cell r="E38">
            <v>-7.0259336278003515E-3</v>
          </cell>
        </row>
        <row r="39">
          <cell r="C39">
            <v>2.2883295194506825E-3</v>
          </cell>
          <cell r="E39">
            <v>7.6947189018325979E-3</v>
          </cell>
        </row>
        <row r="40">
          <cell r="C40">
            <v>-3.6529680365295913E-3</v>
          </cell>
          <cell r="E40">
            <v>2.8148665129383854E-3</v>
          </cell>
        </row>
        <row r="41">
          <cell r="C41">
            <v>1.0082493125572745E-2</v>
          </cell>
          <cell r="E41">
            <v>-3.4481893812621234E-4</v>
          </cell>
        </row>
        <row r="42">
          <cell r="C42">
            <v>-4.5372050816695486E-3</v>
          </cell>
          <cell r="E42">
            <v>7.6868834533478925E-3</v>
          </cell>
        </row>
        <row r="43">
          <cell r="C43">
            <v>4.5578851412944044E-3</v>
          </cell>
          <cell r="E43">
            <v>1.8262174868426406E-3</v>
          </cell>
        </row>
        <row r="44">
          <cell r="C44">
            <v>0</v>
          </cell>
          <cell r="E44">
            <v>-1.0646741140010185E-3</v>
          </cell>
        </row>
        <row r="45">
          <cell r="C45">
            <v>7.2595281306715442E-3</v>
          </cell>
          <cell r="E45">
            <v>0</v>
          </cell>
        </row>
        <row r="46">
          <cell r="C46">
            <v>1.2612612612612706E-2</v>
          </cell>
          <cell r="E46">
            <v>5.0046271031474188E-3</v>
          </cell>
        </row>
        <row r="47">
          <cell r="C47">
            <v>1.2900355871886093E-2</v>
          </cell>
          <cell r="E47">
            <v>4.8090311328898849E-3</v>
          </cell>
        </row>
        <row r="48">
          <cell r="C48">
            <v>-3.3816425120772875E-2</v>
          </cell>
          <cell r="E48">
            <v>-5.3942465907532711E-3</v>
          </cell>
        </row>
        <row r="49">
          <cell r="C49">
            <v>0</v>
          </cell>
          <cell r="E49">
            <v>-1.2606536556012737E-2</v>
          </cell>
        </row>
        <row r="50">
          <cell r="C50">
            <v>4.4090909090908958E-2</v>
          </cell>
          <cell r="E50">
            <v>0</v>
          </cell>
        </row>
        <row r="51">
          <cell r="C51">
            <v>-2.2638223770134913E-2</v>
          </cell>
          <cell r="E51">
            <v>-2.9268786192184759E-3</v>
          </cell>
        </row>
        <row r="52">
          <cell r="C52">
            <v>-1.8708240534521026E-2</v>
          </cell>
          <cell r="E52">
            <v>-1.2813976713105246E-2</v>
          </cell>
        </row>
        <row r="53">
          <cell r="C53">
            <v>-1.3617793917385379E-3</v>
          </cell>
          <cell r="E53">
            <v>6.0842038471289328E-3</v>
          </cell>
        </row>
        <row r="54">
          <cell r="C54">
            <v>4.5454545454548523E-4</v>
          </cell>
          <cell r="E54">
            <v>-6.2978000740914197E-3</v>
          </cell>
        </row>
        <row r="55">
          <cell r="C55">
            <v>3.180372557928024E-3</v>
          </cell>
          <cell r="E55">
            <v>1.6873408672819501E-3</v>
          </cell>
        </row>
        <row r="56">
          <cell r="C56">
            <v>2.1739130434782705E-2</v>
          </cell>
          <cell r="E56">
            <v>2.0992216999771607E-2</v>
          </cell>
        </row>
        <row r="57">
          <cell r="C57">
            <v>-4.4326241134751809E-2</v>
          </cell>
          <cell r="E57">
            <v>-7.0631451233543752E-3</v>
          </cell>
        </row>
        <row r="58">
          <cell r="C58">
            <v>-1.437847866419284E-2</v>
          </cell>
          <cell r="E58">
            <v>6.6692876268359402E-3</v>
          </cell>
        </row>
        <row r="59">
          <cell r="C59">
            <v>1.8352941176470683E-2</v>
          </cell>
          <cell r="E59">
            <v>1.6838193964388015E-3</v>
          </cell>
        </row>
        <row r="60">
          <cell r="C60">
            <v>-1.155268022181144E-2</v>
          </cell>
          <cell r="E60">
            <v>-7.9630575435913897E-3</v>
          </cell>
        </row>
        <row r="61">
          <cell r="C61">
            <v>3.2725572697522853E-3</v>
          </cell>
          <cell r="E61">
            <v>-6.1988369519011544E-3</v>
          </cell>
        </row>
        <row r="62">
          <cell r="C62">
            <v>1.3047530288909481E-2</v>
          </cell>
          <cell r="E62">
            <v>1.5523853152970002E-3</v>
          </cell>
        </row>
        <row r="63">
          <cell r="C63">
            <v>1.1959521619135272E-2</v>
          </cell>
          <cell r="E63">
            <v>-3.2814218195439393E-3</v>
          </cell>
        </row>
        <row r="64">
          <cell r="C64">
            <v>-3.8636363636363691E-2</v>
          </cell>
          <cell r="E64">
            <v>5.3584786557481223E-3</v>
          </cell>
        </row>
        <row r="65">
          <cell r="C65">
            <v>5.2009456264776599E-3</v>
          </cell>
          <cell r="E65">
            <v>-1.2624439495174777E-2</v>
          </cell>
        </row>
        <row r="66">
          <cell r="C66">
            <v>-1.5522107243650107E-2</v>
          </cell>
          <cell r="E66">
            <v>-1.3291020125133168E-2</v>
          </cell>
        </row>
        <row r="67">
          <cell r="C67">
            <v>1.5289058767319563E-2</v>
          </cell>
          <cell r="E67">
            <v>-2.8401948712449832E-3</v>
          </cell>
        </row>
        <row r="68">
          <cell r="C68">
            <v>9.4117647058822307E-4</v>
          </cell>
          <cell r="E68">
            <v>-4.9550556159457804E-3</v>
          </cell>
        </row>
        <row r="69">
          <cell r="C69">
            <v>-1.0813352139163124E-2</v>
          </cell>
          <cell r="E69">
            <v>7.1244681862570047E-4</v>
          </cell>
        </row>
        <row r="70">
          <cell r="C70">
            <v>2.8992395437262397E-2</v>
          </cell>
          <cell r="E70">
            <v>7.8250954710419318E-3</v>
          </cell>
        </row>
        <row r="71">
          <cell r="C71">
            <v>1.1547344110854452E-2</v>
          </cell>
          <cell r="E71">
            <v>-3.1347502226352075E-3</v>
          </cell>
        </row>
        <row r="72">
          <cell r="C72">
            <v>0</v>
          </cell>
          <cell r="E72">
            <v>-1.9428457121190901E-2</v>
          </cell>
        </row>
        <row r="73">
          <cell r="C73">
            <v>1.9178082191780854E-2</v>
          </cell>
          <cell r="E73">
            <v>0</v>
          </cell>
        </row>
        <row r="74">
          <cell r="C74">
            <v>-2.6881720430107503E-3</v>
          </cell>
          <cell r="E74">
            <v>-5.1052959372732687E-3</v>
          </cell>
        </row>
        <row r="75">
          <cell r="C75">
            <v>2.8751123090745567E-2</v>
          </cell>
          <cell r="E75">
            <v>1.0228215905301097E-2</v>
          </cell>
        </row>
        <row r="76">
          <cell r="C76">
            <v>-2.6200873362445254E-3</v>
          </cell>
          <cell r="E76">
            <v>5.8814643344415884E-3</v>
          </cell>
        </row>
        <row r="77">
          <cell r="C77">
            <v>-8.3187390542908135E-3</v>
          </cell>
          <cell r="E77">
            <v>-1.0101701224331072E-2</v>
          </cell>
        </row>
        <row r="78">
          <cell r="C78">
            <v>-9.2715231788078611E-3</v>
          </cell>
          <cell r="E78">
            <v>1.6034897481766341E-2</v>
          </cell>
        </row>
        <row r="79">
          <cell r="C79">
            <v>-3.1194295900178748E-3</v>
          </cell>
          <cell r="E79">
            <v>-1.7066522734939804E-3</v>
          </cell>
        </row>
        <row r="80">
          <cell r="C80">
            <v>8.0464908359410003E-3</v>
          </cell>
          <cell r="E80">
            <v>-9.3658663370335127E-3</v>
          </cell>
        </row>
        <row r="81">
          <cell r="C81">
            <v>-1.7294900221729526E-2</v>
          </cell>
          <cell r="E81">
            <v>9.9712240312588296E-3</v>
          </cell>
        </row>
        <row r="82">
          <cell r="C82">
            <v>8.1227436823103627E-3</v>
          </cell>
          <cell r="E82">
            <v>6.0401159555878436E-4</v>
          </cell>
        </row>
        <row r="83">
          <cell r="C83">
            <v>-1.2085944494180878E-2</v>
          </cell>
          <cell r="E83">
            <v>-7.6989662667896752E-3</v>
          </cell>
        </row>
        <row r="84">
          <cell r="C84">
            <v>7.7027639329405595E-3</v>
          </cell>
          <cell r="E84">
            <v>-1.0277545525418152E-2</v>
          </cell>
        </row>
        <row r="85">
          <cell r="C85">
            <v>-1.0791366906474753E-2</v>
          </cell>
          <cell r="E85">
            <v>-8.8033718950523143E-3</v>
          </cell>
        </row>
        <row r="86">
          <cell r="C86">
            <v>-5.4545454545454897E-3</v>
          </cell>
          <cell r="E86">
            <v>1.7740263564871572E-3</v>
          </cell>
        </row>
        <row r="87">
          <cell r="C87">
            <v>-4.5703839122485101E-3</v>
          </cell>
          <cell r="E87">
            <v>1.7151301089763926E-3</v>
          </cell>
        </row>
        <row r="88">
          <cell r="C88">
            <v>-3.2139577594123558E-3</v>
          </cell>
          <cell r="E88">
            <v>-1.9326717929813886E-2</v>
          </cell>
        </row>
        <row r="89">
          <cell r="C89">
            <v>4.1455550437585753E-3</v>
          </cell>
          <cell r="E89">
            <v>-1.0712154468148327E-2</v>
          </cell>
        </row>
        <row r="90">
          <cell r="C90">
            <v>-1.8348623853210455E-3</v>
          </cell>
          <cell r="E90">
            <v>7.9602034968839774E-3</v>
          </cell>
        </row>
        <row r="91">
          <cell r="C91">
            <v>-1.2867647058823595E-2</v>
          </cell>
          <cell r="E91">
            <v>-3.3417959283958965E-3</v>
          </cell>
        </row>
        <row r="92">
          <cell r="C92">
            <v>1.3966480446927498E-2</v>
          </cell>
          <cell r="E92">
            <v>-6.3963852625278372E-3</v>
          </cell>
        </row>
        <row r="93">
          <cell r="C93">
            <v>-3.6730945821855654E-3</v>
          </cell>
          <cell r="E93">
            <v>1.4260844233322967E-2</v>
          </cell>
        </row>
        <row r="94">
          <cell r="C94">
            <v>-2.4884792626728047E-2</v>
          </cell>
          <cell r="E94">
            <v>-1.6192940348508378E-3</v>
          </cell>
        </row>
        <row r="95">
          <cell r="C95">
            <v>1.3705103969754218E-2</v>
          </cell>
          <cell r="E95">
            <v>3.9781192255050613E-3</v>
          </cell>
        </row>
        <row r="96">
          <cell r="C96">
            <v>-2.3776223776223682E-2</v>
          </cell>
          <cell r="E96">
            <v>-6.7199228808860756E-3</v>
          </cell>
        </row>
        <row r="97">
          <cell r="C97">
            <v>1.9102196752625034E-3</v>
          </cell>
          <cell r="E97">
            <v>-6.2196977117828789E-3</v>
          </cell>
        </row>
        <row r="98">
          <cell r="C98">
            <v>-4.2897998093421874E-3</v>
          </cell>
          <cell r="E98">
            <v>4.7990960604749056E-4</v>
          </cell>
        </row>
        <row r="99">
          <cell r="C99">
            <v>-4.3082814743896636E-3</v>
          </cell>
          <cell r="E99">
            <v>-1.4149081926054796E-3</v>
          </cell>
        </row>
        <row r="100">
          <cell r="C100">
            <v>-1.9230769230769162E-3</v>
          </cell>
          <cell r="E100">
            <v>-1.546087168149668E-2</v>
          </cell>
        </row>
        <row r="101">
          <cell r="C101">
            <v>8.6705202312138407E-3</v>
          </cell>
          <cell r="E101">
            <v>-2.2748931975025144E-3</v>
          </cell>
        </row>
        <row r="102">
          <cell r="C102">
            <v>0</v>
          </cell>
          <cell r="E102">
            <v>2.2758909415191209E-2</v>
          </cell>
        </row>
        <row r="103">
          <cell r="C103">
            <v>2.4355300859598694E-2</v>
          </cell>
          <cell r="E103">
            <v>0</v>
          </cell>
        </row>
        <row r="104">
          <cell r="C104">
            <v>-1.3986013986014068E-2</v>
          </cell>
          <cell r="E104">
            <v>-7.0849461894506582E-5</v>
          </cell>
        </row>
        <row r="105">
          <cell r="C105">
            <v>9.4562647754159457E-4</v>
          </cell>
          <cell r="E105">
            <v>2.0721715296436738E-2</v>
          </cell>
        </row>
        <row r="106">
          <cell r="C106">
            <v>-7.5578649031649014E-3</v>
          </cell>
          <cell r="E106">
            <v>1.0236699833231278E-2</v>
          </cell>
        </row>
        <row r="107">
          <cell r="C107">
            <v>1.9990480723464987E-2</v>
          </cell>
          <cell r="E107">
            <v>-4.9977731510120194E-3</v>
          </cell>
        </row>
        <row r="108">
          <cell r="C108">
            <v>-1.1199253383107677E-2</v>
          </cell>
          <cell r="E108">
            <v>-7.2049666683660085E-4</v>
          </cell>
        </row>
        <row r="109">
          <cell r="C109">
            <v>-1.08541764983483E-2</v>
          </cell>
          <cell r="E109">
            <v>-7.9709331874366907E-4</v>
          </cell>
        </row>
        <row r="110">
          <cell r="C110">
            <v>-4.770992366412985E-4</v>
          </cell>
          <cell r="E110">
            <v>3.7652425112637555E-3</v>
          </cell>
        </row>
        <row r="111">
          <cell r="C111">
            <v>2.8639618138424972E-2</v>
          </cell>
          <cell r="E111">
            <v>3.4373345622620288E-3</v>
          </cell>
        </row>
        <row r="112">
          <cell r="C112">
            <v>3.7122969837586339E-3</v>
          </cell>
          <cell r="E112">
            <v>1.0322619944258316E-2</v>
          </cell>
        </row>
        <row r="113">
          <cell r="C113">
            <v>-9.2464170134072265E-3</v>
          </cell>
          <cell r="E113">
            <v>2.0785534125544736E-4</v>
          </cell>
        </row>
        <row r="114">
          <cell r="C114">
            <v>1.6332244517032191E-2</v>
          </cell>
          <cell r="E114">
            <v>1.0637988765079598E-2</v>
          </cell>
        </row>
        <row r="115">
          <cell r="C115">
            <v>-9.6418732782369565E-3</v>
          </cell>
          <cell r="E115">
            <v>-8.2510581082000378E-3</v>
          </cell>
        </row>
        <row r="116">
          <cell r="C116">
            <v>1.3908205841446364E-3</v>
          </cell>
          <cell r="E116">
            <v>8.6978771390522347E-4</v>
          </cell>
        </row>
        <row r="117">
          <cell r="C117">
            <v>-2.7777777777778789E-3</v>
          </cell>
          <cell r="E117">
            <v>-6.5042561109729391E-5</v>
          </cell>
        </row>
        <row r="118">
          <cell r="C118">
            <v>1.1142061281337101E-2</v>
          </cell>
          <cell r="E118">
            <v>7.6640852597191778E-3</v>
          </cell>
        </row>
        <row r="119">
          <cell r="C119">
            <v>-1.3774104683196287E-3</v>
          </cell>
          <cell r="E119">
            <v>7.5638741554917566E-4</v>
          </cell>
        </row>
        <row r="120">
          <cell r="C120">
            <v>-2.1149425287356416E-2</v>
          </cell>
          <cell r="E120">
            <v>-1.1964711209804912E-2</v>
          </cell>
        </row>
        <row r="121">
          <cell r="C121">
            <v>1.8788163457021945E-3</v>
          </cell>
          <cell r="E121">
            <v>-1.6606987951663932E-3</v>
          </cell>
        </row>
        <row r="122">
          <cell r="C122">
            <v>-1.8752930145334856E-3</v>
          </cell>
          <cell r="E122">
            <v>3.7122194362586569E-3</v>
          </cell>
        </row>
        <row r="123">
          <cell r="C123">
            <v>-9.3940817285109723E-4</v>
          </cell>
          <cell r="E123">
            <v>-1.2062619289030518E-3</v>
          </cell>
        </row>
        <row r="124">
          <cell r="C124">
            <v>-4.7014574518089436E-4</v>
          </cell>
          <cell r="E124">
            <v>1.0096647434763684E-2</v>
          </cell>
        </row>
        <row r="125">
          <cell r="C125">
            <v>0</v>
          </cell>
          <cell r="E125">
            <v>-5.7827798458841562E-3</v>
          </cell>
        </row>
        <row r="126">
          <cell r="C126">
            <v>0</v>
          </cell>
          <cell r="E126">
            <v>0</v>
          </cell>
        </row>
        <row r="127">
          <cell r="C127">
            <v>-9.4073377234243916E-3</v>
          </cell>
          <cell r="E127">
            <v>0</v>
          </cell>
        </row>
        <row r="128">
          <cell r="C128">
            <v>-1.4719848053181273E-2</v>
          </cell>
          <cell r="E128">
            <v>-4.5720167398412004E-3</v>
          </cell>
        </row>
        <row r="129">
          <cell r="C129">
            <v>2.4096385542168752E-2</v>
          </cell>
          <cell r="E129">
            <v>-4.2309456140905422E-3</v>
          </cell>
        </row>
        <row r="130">
          <cell r="C130">
            <v>5.3176470588235158E-2</v>
          </cell>
          <cell r="E130">
            <v>2.7532886758747654E-3</v>
          </cell>
        </row>
        <row r="131">
          <cell r="C131">
            <v>-1.429848078641649E-2</v>
          </cell>
          <cell r="E131">
            <v>-5.1853992918586833E-3</v>
          </cell>
        </row>
        <row r="132">
          <cell r="C132">
            <v>5.0317316409791646E-2</v>
          </cell>
          <cell r="E132">
            <v>-1.5380744606598995E-3</v>
          </cell>
        </row>
        <row r="133">
          <cell r="C133">
            <v>-8.6318515321537337E-3</v>
          </cell>
          <cell r="E133">
            <v>1.4104383250179042E-2</v>
          </cell>
        </row>
        <row r="134">
          <cell r="C134">
            <v>1.1754462342185468E-2</v>
          </cell>
          <cell r="E134">
            <v>2.1833234993029471E-4</v>
          </cell>
        </row>
        <row r="135">
          <cell r="C135">
            <v>0</v>
          </cell>
          <cell r="E135">
            <v>6.2977355542210844E-3</v>
          </cell>
        </row>
        <row r="136">
          <cell r="C136">
            <v>3.0120481927711218E-3</v>
          </cell>
          <cell r="E136">
            <v>0</v>
          </cell>
        </row>
        <row r="137">
          <cell r="C137">
            <v>-7.7220077220077066E-3</v>
          </cell>
          <cell r="E137">
            <v>1.9510298055382957E-3</v>
          </cell>
        </row>
        <row r="138">
          <cell r="C138">
            <v>-6.0527453523562258E-3</v>
          </cell>
          <cell r="E138">
            <v>1.0303611568513116E-2</v>
          </cell>
        </row>
        <row r="139">
          <cell r="C139">
            <v>-6.089604175728458E-3</v>
          </cell>
          <cell r="E139">
            <v>8.0130703351404264E-3</v>
          </cell>
        </row>
        <row r="140">
          <cell r="C140">
            <v>1.4004376367614979E-2</v>
          </cell>
          <cell r="E140">
            <v>-3.4260294321112328E-3</v>
          </cell>
        </row>
        <row r="141">
          <cell r="C141">
            <v>-3.6685369011653091E-2</v>
          </cell>
          <cell r="E141">
            <v>-4.5129189976145234E-4</v>
          </cell>
        </row>
        <row r="142">
          <cell r="C142">
            <v>2.1505376344086002E-2</v>
          </cell>
          <cell r="E142">
            <v>1.068805578493448E-2</v>
          </cell>
        </row>
        <row r="143">
          <cell r="C143">
            <v>7.4561403508770496E-3</v>
          </cell>
          <cell r="E143">
            <v>3.5797088038693747E-3</v>
          </cell>
        </row>
        <row r="144">
          <cell r="C144">
            <v>-1.3931214627775357E-2</v>
          </cell>
          <cell r="E144">
            <v>-2.1856849604736661E-3</v>
          </cell>
        </row>
        <row r="145">
          <cell r="C145">
            <v>6.1810154525385741E-3</v>
          </cell>
          <cell r="E145">
            <v>-1.3825847689759474E-2</v>
          </cell>
        </row>
        <row r="146">
          <cell r="C146">
            <v>-4.3878894251858647E-4</v>
          </cell>
          <cell r="E146">
            <v>8.1086837428556713E-3</v>
          </cell>
        </row>
        <row r="147">
          <cell r="C147">
            <v>5.2677787532922071E-3</v>
          </cell>
          <cell r="E147">
            <v>-1.4031190415892958E-3</v>
          </cell>
        </row>
        <row r="148">
          <cell r="C148">
            <v>7.8602620087335762E-3</v>
          </cell>
          <cell r="E148">
            <v>-8.3530539156762007E-4</v>
          </cell>
        </row>
        <row r="149">
          <cell r="C149">
            <v>1.1265164644714165E-2</v>
          </cell>
          <cell r="E149">
            <v>5.7119607676892059E-4</v>
          </cell>
        </row>
        <row r="150">
          <cell r="C150">
            <v>4.2844901456740025E-4</v>
          </cell>
          <cell r="E150">
            <v>2.7488231534225083E-3</v>
          </cell>
        </row>
        <row r="151">
          <cell r="C151">
            <v>-2.9978586723768963E-3</v>
          </cell>
          <cell r="E151">
            <v>-6.2080593764723968E-4</v>
          </cell>
        </row>
        <row r="152">
          <cell r="C152">
            <v>5.1546391752577136E-3</v>
          </cell>
          <cell r="E152">
            <v>2.0672837801469779E-3</v>
          </cell>
        </row>
        <row r="153">
          <cell r="C153">
            <v>8.5470085470087387E-3</v>
          </cell>
          <cell r="E153">
            <v>-1.0858190235764065E-3</v>
          </cell>
        </row>
        <row r="154">
          <cell r="C154">
            <v>4.2372881355934311E-4</v>
          </cell>
          <cell r="E154">
            <v>3.5283755633441771E-5</v>
          </cell>
        </row>
        <row r="155">
          <cell r="C155">
            <v>9.7416349004659786E-3</v>
          </cell>
          <cell r="E155">
            <v>1.1790307520449517E-3</v>
          </cell>
        </row>
        <row r="156">
          <cell r="C156">
            <v>3.9010067114094049E-2</v>
          </cell>
          <cell r="E156">
            <v>-1.5410887024482123E-2</v>
          </cell>
        </row>
        <row r="157">
          <cell r="C157">
            <v>-1.2515139281388699E-2</v>
          </cell>
          <cell r="E157">
            <v>1.3882116828083158E-2</v>
          </cell>
        </row>
        <row r="158">
          <cell r="C158">
            <v>8.1766148814390593E-3</v>
          </cell>
          <cell r="E158">
            <v>4.515826247579513E-3</v>
          </cell>
        </row>
        <row r="159">
          <cell r="C159">
            <v>-2.676399026763987E-2</v>
          </cell>
          <cell r="E159">
            <v>-4.1017113303484232E-3</v>
          </cell>
        </row>
        <row r="160">
          <cell r="C160">
            <v>-1.6666666666665941E-3</v>
          </cell>
          <cell r="E160">
            <v>5.2375013625804989E-3</v>
          </cell>
        </row>
        <row r="161">
          <cell r="C161">
            <v>-4.1736227045076069E-3</v>
          </cell>
          <cell r="E161">
            <v>1.4351125637904083E-2</v>
          </cell>
        </row>
        <row r="162">
          <cell r="C162">
            <v>1.5507124895222102E-2</v>
          </cell>
          <cell r="E162">
            <v>5.4169232381795496E-3</v>
          </cell>
        </row>
        <row r="163">
          <cell r="C163">
            <v>-2.0635575732562916E-2</v>
          </cell>
          <cell r="E163">
            <v>8.20303641338338E-4</v>
          </cell>
        </row>
        <row r="164">
          <cell r="C164">
            <v>3.7926675094817064E-3</v>
          </cell>
          <cell r="E164">
            <v>-2.3338439065873073E-3</v>
          </cell>
        </row>
        <row r="165">
          <cell r="C165">
            <v>-2.5188916876573986E-3</v>
          </cell>
          <cell r="E165">
            <v>-7.6187905067572892E-3</v>
          </cell>
        </row>
        <row r="166">
          <cell r="C166">
            <v>-2.5673400673400848E-2</v>
          </cell>
          <cell r="E166">
            <v>-3.0963936189991603E-3</v>
          </cell>
        </row>
        <row r="167">
          <cell r="C167">
            <v>-7.3434125269977724E-3</v>
          </cell>
          <cell r="E167">
            <v>2.6029921527292998E-3</v>
          </cell>
        </row>
        <row r="168">
          <cell r="C168">
            <v>4.4386422976501194E-2</v>
          </cell>
          <cell r="E168">
            <v>3.8479021040571659E-4</v>
          </cell>
        </row>
        <row r="169">
          <cell r="C169">
            <v>-8.3333333333335258E-4</v>
          </cell>
          <cell r="E169">
            <v>4.4578542243836061E-3</v>
          </cell>
        </row>
        <row r="170">
          <cell r="C170">
            <v>-7.5062552126772264E-3</v>
          </cell>
          <cell r="E170">
            <v>3.6156171438097573E-3</v>
          </cell>
        </row>
        <row r="171">
          <cell r="C171">
            <v>-2.7310924369748024E-2</v>
          </cell>
          <cell r="E171">
            <v>-2.1332929053983207E-3</v>
          </cell>
        </row>
        <row r="172">
          <cell r="C172">
            <v>-4.3196544276457027E-3</v>
          </cell>
          <cell r="E172">
            <v>1.1900353356375515E-3</v>
          </cell>
        </row>
        <row r="173">
          <cell r="C173">
            <v>6.0737527114966827E-3</v>
          </cell>
          <cell r="E173">
            <v>-7.4490180519104499E-4</v>
          </cell>
        </row>
        <row r="174">
          <cell r="C174">
            <v>9.918068132815927E-3</v>
          </cell>
          <cell r="E174">
            <v>-7.128478455727949E-4</v>
          </cell>
        </row>
        <row r="175">
          <cell r="C175">
            <v>0</v>
          </cell>
          <cell r="E175">
            <v>-5.609501010067075E-3</v>
          </cell>
        </row>
        <row r="176">
          <cell r="C176">
            <v>-1.1955593509820672E-2</v>
          </cell>
          <cell r="E176">
            <v>-2.8146139936967574E-3</v>
          </cell>
        </row>
        <row r="177">
          <cell r="C177">
            <v>1.2532411408815891E-2</v>
          </cell>
          <cell r="E177">
            <v>5.7258272971674185E-3</v>
          </cell>
        </row>
        <row r="178">
          <cell r="C178">
            <v>-2.1340162185232714E-3</v>
          </cell>
          <cell r="E178">
            <v>3.1744721054760561E-3</v>
          </cell>
        </row>
        <row r="179">
          <cell r="C179">
            <v>5.9880239520957446E-3</v>
          </cell>
          <cell r="E179">
            <v>9.4848074332740673E-3</v>
          </cell>
        </row>
        <row r="180">
          <cell r="C180">
            <v>3.4013605442178019E-3</v>
          </cell>
          <cell r="E180">
            <v>8.8083023608438449E-3</v>
          </cell>
        </row>
        <row r="181">
          <cell r="C181">
            <v>1.1864406779660941E-2</v>
          </cell>
          <cell r="E181">
            <v>-3.2670257817277726E-3</v>
          </cell>
        </row>
        <row r="182">
          <cell r="C182">
            <v>9.6314907872696587E-3</v>
          </cell>
          <cell r="E182">
            <v>-1.5053017556958537E-3</v>
          </cell>
        </row>
        <row r="183">
          <cell r="C183">
            <v>-1.5761094981335488E-2</v>
          </cell>
          <cell r="E183">
            <v>-1.1304535434225604E-3</v>
          </cell>
        </row>
        <row r="184">
          <cell r="C184">
            <v>5.0568900126422012E-3</v>
          </cell>
          <cell r="E184">
            <v>6.5276018974436134E-3</v>
          </cell>
        </row>
        <row r="185">
          <cell r="C185">
            <v>-2.9350104821802558E-3</v>
          </cell>
          <cell r="E185">
            <v>-4.8632809719193482E-3</v>
          </cell>
        </row>
        <row r="186">
          <cell r="C186">
            <v>1.4718250630782137E-2</v>
          </cell>
          <cell r="E186">
            <v>1.7341422167005405E-4</v>
          </cell>
        </row>
        <row r="187">
          <cell r="C187">
            <v>-1.6576875259013413E-3</v>
          </cell>
          <cell r="E187">
            <v>1.1168189356248304E-2</v>
          </cell>
        </row>
        <row r="188">
          <cell r="C188">
            <v>-4.1511000415117572E-4</v>
          </cell>
          <cell r="E188">
            <v>-1.594752793235843E-4</v>
          </cell>
        </row>
        <row r="189">
          <cell r="C189">
            <v>-3.3222591362125353E-3</v>
          </cell>
          <cell r="E189">
            <v>1.1101069835790511E-3</v>
          </cell>
        </row>
        <row r="190">
          <cell r="C190">
            <v>-4.5833333333332726E-3</v>
          </cell>
          <cell r="E190">
            <v>-2.0102316958326982E-3</v>
          </cell>
        </row>
        <row r="191">
          <cell r="C191">
            <v>4.6044370029301174E-3</v>
          </cell>
          <cell r="E191">
            <v>8.1541554830755203E-3</v>
          </cell>
        </row>
        <row r="192">
          <cell r="C192">
            <v>-4.166666666667318E-4</v>
          </cell>
          <cell r="E192">
            <v>-3.4591639674040886E-3</v>
          </cell>
        </row>
        <row r="193">
          <cell r="C193">
            <v>4.1684035014590837E-3</v>
          </cell>
          <cell r="E193">
            <v>2.9769336076896913E-3</v>
          </cell>
        </row>
        <row r="194">
          <cell r="C194">
            <v>-3.7359900373599153E-3</v>
          </cell>
          <cell r="E194">
            <v>-1.3122896288473296E-3</v>
          </cell>
        </row>
        <row r="195">
          <cell r="C195">
            <v>3.7499999999999867E-2</v>
          </cell>
          <cell r="E195">
            <v>5.0084194506962998E-3</v>
          </cell>
        </row>
        <row r="196">
          <cell r="C196">
            <v>2.0080321285140812E-3</v>
          </cell>
          <cell r="E196">
            <v>-7.5996245030673926E-4</v>
          </cell>
        </row>
        <row r="197">
          <cell r="C197">
            <v>3.2064128256514834E-3</v>
          </cell>
          <cell r="E197">
            <v>3.5674637111693386E-3</v>
          </cell>
        </row>
        <row r="198">
          <cell r="C198">
            <v>-7.9904115061923964E-4</v>
          </cell>
          <cell r="E198">
            <v>-1.4295596514476427E-3</v>
          </cell>
        </row>
        <row r="199">
          <cell r="C199">
            <v>1.1995201919230425E-3</v>
          </cell>
          <cell r="E199">
            <v>-3.827012966516774E-3</v>
          </cell>
        </row>
        <row r="200">
          <cell r="C200">
            <v>2.7955271565496265E-3</v>
          </cell>
          <cell r="E200">
            <v>-1.1134177239253362E-2</v>
          </cell>
        </row>
        <row r="201">
          <cell r="C201">
            <v>1.1947431302270051E-2</v>
          </cell>
          <cell r="E201">
            <v>3.8436066479203834E-3</v>
          </cell>
        </row>
        <row r="202">
          <cell r="C202">
            <v>-4.7225501770956635E-3</v>
          </cell>
          <cell r="E202">
            <v>1.3835067219577724E-2</v>
          </cell>
        </row>
        <row r="203">
          <cell r="C203">
            <v>-1.9770660340056034E-3</v>
          </cell>
          <cell r="E203">
            <v>-2.5334977235983436E-3</v>
          </cell>
        </row>
        <row r="204">
          <cell r="C204">
            <v>-9.1125198098255256E-3</v>
          </cell>
          <cell r="E204">
            <v>-1.2569255565357818E-3</v>
          </cell>
        </row>
        <row r="205">
          <cell r="C205">
            <v>7.9968012794884302E-4</v>
          </cell>
          <cell r="E205">
            <v>-6.9694029675934077E-3</v>
          </cell>
        </row>
        <row r="206">
          <cell r="C206">
            <v>2.3971234518578299E-3</v>
          </cell>
          <cell r="E206">
            <v>-2.3119017322803526E-4</v>
          </cell>
        </row>
        <row r="207">
          <cell r="C207">
            <v>-2.3913909924272447E-3</v>
          </cell>
          <cell r="E207">
            <v>1.2996227269496563E-2</v>
          </cell>
        </row>
        <row r="208">
          <cell r="C208">
            <v>1.1985617259286929E-3</v>
          </cell>
          <cell r="E208">
            <v>1.2282885310170855E-3</v>
          </cell>
        </row>
        <row r="209">
          <cell r="C209">
            <v>6.384676775738285E-3</v>
          </cell>
          <cell r="E209">
            <v>-2.25289739352319E-4</v>
          </cell>
        </row>
        <row r="210">
          <cell r="C210">
            <v>-2.7755749405233843E-3</v>
          </cell>
          <cell r="E210">
            <v>1.5441071977646548E-3</v>
          </cell>
        </row>
        <row r="211">
          <cell r="C211">
            <v>-5.5666003976141409E-3</v>
          </cell>
          <cell r="E211">
            <v>-3.6543955222837488E-3</v>
          </cell>
        </row>
        <row r="212">
          <cell r="C212">
            <v>5.9976009596161006E-3</v>
          </cell>
          <cell r="E212">
            <v>5.0522936261492291E-3</v>
          </cell>
        </row>
        <row r="213">
          <cell r="C213">
            <v>1.1923688394277487E-3</v>
          </cell>
          <cell r="E213">
            <v>2.4093363319823702E-3</v>
          </cell>
        </row>
        <row r="214">
          <cell r="C214">
            <v>5.1607780865421393E-3</v>
          </cell>
          <cell r="E214">
            <v>6.3423845828647352E-3</v>
          </cell>
        </row>
        <row r="215">
          <cell r="C215">
            <v>1.7377567140600458E-2</v>
          </cell>
          <cell r="E215">
            <v>3.5870849064671972E-3</v>
          </cell>
        </row>
        <row r="216">
          <cell r="C216">
            <v>1.5527950310558758E-3</v>
          </cell>
          <cell r="E216">
            <v>-7.7892138452406723E-4</v>
          </cell>
        </row>
        <row r="217">
          <cell r="C217">
            <v>2.713178294573737E-3</v>
          </cell>
          <cell r="E217">
            <v>2.8507238217188036E-3</v>
          </cell>
        </row>
        <row r="218">
          <cell r="C218">
            <v>-1.0050251256281451E-2</v>
          </cell>
          <cell r="E218">
            <v>-8.7002338983943606E-4</v>
          </cell>
        </row>
        <row r="219">
          <cell r="C219">
            <v>-2.2256930886372484E-2</v>
          </cell>
          <cell r="E219">
            <v>2.9968272122908868E-3</v>
          </cell>
        </row>
        <row r="220">
          <cell r="C220">
            <v>1.5974440894568787E-2</v>
          </cell>
          <cell r="E220">
            <v>-2.186766737571566E-3</v>
          </cell>
        </row>
        <row r="221">
          <cell r="C221">
            <v>3.9308176100627534E-4</v>
          </cell>
          <cell r="E221">
            <v>2.7869235000936854E-3</v>
          </cell>
        </row>
        <row r="222">
          <cell r="C222">
            <v>6.2868369351669617E-3</v>
          </cell>
          <cell r="E222">
            <v>-4.1652144691226578E-3</v>
          </cell>
        </row>
        <row r="223">
          <cell r="C223">
            <v>8.5903943771963309E-3</v>
          </cell>
          <cell r="E223">
            <v>8.5175227189919767E-3</v>
          </cell>
        </row>
        <row r="224">
          <cell r="C224">
            <v>6.9686411149827432E-3</v>
          </cell>
          <cell r="E224">
            <v>4.8940369505372505E-3</v>
          </cell>
        </row>
        <row r="225">
          <cell r="C225">
            <v>6.1514801999231761E-3</v>
          </cell>
          <cell r="E225">
            <v>5.7345097264362987E-3</v>
          </cell>
        </row>
        <row r="226">
          <cell r="C226">
            <v>9.5529231944975201E-3</v>
          </cell>
          <cell r="E226">
            <v>-1.769618139903395E-3</v>
          </cell>
        </row>
        <row r="227">
          <cell r="C227">
            <v>-1.2869038607115968E-2</v>
          </cell>
          <cell r="E227">
            <v>2.7210241810196045E-3</v>
          </cell>
        </row>
        <row r="228">
          <cell r="C228">
            <v>2.3773006134969465E-2</v>
          </cell>
          <cell r="E228">
            <v>-9.5360814492418955E-3</v>
          </cell>
        </row>
        <row r="229">
          <cell r="C229">
            <v>-1.0486891385767749E-2</v>
          </cell>
          <cell r="E229">
            <v>-4.6000263388323859E-4</v>
          </cell>
        </row>
        <row r="230">
          <cell r="C230">
            <v>-1.8925056775170868E-3</v>
          </cell>
          <cell r="E230">
            <v>-4.825227153330669E-3</v>
          </cell>
        </row>
        <row r="231">
          <cell r="C231">
            <v>-1.1376564277588708E-3</v>
          </cell>
          <cell r="E231">
            <v>2.7827987821764655E-3</v>
          </cell>
        </row>
        <row r="232">
          <cell r="C232">
            <v>1.9362186788155045E-2</v>
          </cell>
          <cell r="E232">
            <v>1.3567910064540278E-3</v>
          </cell>
        </row>
        <row r="233">
          <cell r="C233">
            <v>0</v>
          </cell>
          <cell r="E233">
            <v>3.963671118171197E-3</v>
          </cell>
        </row>
        <row r="234">
          <cell r="C234">
            <v>3.7243947858467408E-4</v>
          </cell>
          <cell r="E234">
            <v>0</v>
          </cell>
        </row>
        <row r="235">
          <cell r="C235">
            <v>-5.2122114668652353E-3</v>
          </cell>
          <cell r="E235">
            <v>2.7152410483881617E-3</v>
          </cell>
        </row>
        <row r="236">
          <cell r="C236">
            <v>-1.1227544910178411E-3</v>
          </cell>
          <cell r="E236">
            <v>-8.8099232409238892E-3</v>
          </cell>
        </row>
        <row r="237">
          <cell r="C237">
            <v>4.8707381041588338E-3</v>
          </cell>
          <cell r="E237">
            <v>-1.0049811211459758E-2</v>
          </cell>
        </row>
        <row r="238">
          <cell r="C238">
            <v>-2.7591349739000792E-2</v>
          </cell>
          <cell r="E238">
            <v>-6.3314670433975984E-3</v>
          </cell>
        </row>
        <row r="239">
          <cell r="C239">
            <v>-1.5337423312883347E-2</v>
          </cell>
          <cell r="E239">
            <v>2.2607828816314512E-3</v>
          </cell>
        </row>
        <row r="240">
          <cell r="C240">
            <v>1.2071651090342694E-2</v>
          </cell>
          <cell r="E240">
            <v>-7.4433308088913686E-3</v>
          </cell>
        </row>
        <row r="241">
          <cell r="C241">
            <v>-1.7699115044247704E-2</v>
          </cell>
          <cell r="E241">
            <v>2.3046995583826391E-3</v>
          </cell>
        </row>
        <row r="242">
          <cell r="C242">
            <v>-1.9584802193497897E-2</v>
          </cell>
          <cell r="E242">
            <v>3.088670496067536E-4</v>
          </cell>
        </row>
        <row r="243">
          <cell r="C243">
            <v>-1.5581302437075562E-2</v>
          </cell>
          <cell r="E243">
            <v>1.9481575371544935E-3</v>
          </cell>
        </row>
        <row r="244">
          <cell r="C244">
            <v>-6.4935064935065512E-3</v>
          </cell>
          <cell r="E244">
            <v>-1.3797712822094188E-2</v>
          </cell>
        </row>
        <row r="245">
          <cell r="C245">
            <v>-2.0424836601307117E-3</v>
          </cell>
          <cell r="E245">
            <v>-2.4914087076394198E-3</v>
          </cell>
        </row>
        <row r="246">
          <cell r="C246">
            <v>9.8239869013507786E-3</v>
          </cell>
          <cell r="E246">
            <v>9.5744297908271214E-3</v>
          </cell>
        </row>
        <row r="247">
          <cell r="C247">
            <v>-6.8909606809891555E-3</v>
          </cell>
          <cell r="E247">
            <v>3.1942005199769863E-3</v>
          </cell>
        </row>
        <row r="248">
          <cell r="C248">
            <v>4.0816326530612734E-3</v>
          </cell>
          <cell r="E248">
            <v>-6.3414785776552129E-3</v>
          </cell>
        </row>
        <row r="249">
          <cell r="C249">
            <v>-1.0162601626016232E-2</v>
          </cell>
          <cell r="E249">
            <v>-1.0924120153094075E-3</v>
          </cell>
        </row>
        <row r="250">
          <cell r="C250">
            <v>-5.5030800821355252E-2</v>
          </cell>
          <cell r="E250">
            <v>-9.1214969215693831E-3</v>
          </cell>
        </row>
        <row r="251">
          <cell r="C251">
            <v>1.7383746197305872E-3</v>
          </cell>
          <cell r="E251">
            <v>-1.4664463714712972E-2</v>
          </cell>
        </row>
        <row r="252">
          <cell r="C252">
            <v>1.6052060737527185E-2</v>
          </cell>
          <cell r="E252">
            <v>-7.9901635415042804E-3</v>
          </cell>
        </row>
        <row r="253">
          <cell r="C253">
            <v>2.1349274124677908E-3</v>
          </cell>
          <cell r="E253">
            <v>2.1160939992286298E-3</v>
          </cell>
        </row>
        <row r="254">
          <cell r="C254">
            <v>-1.7895185342990949E-2</v>
          </cell>
          <cell r="E254">
            <v>-4.5137334418386965E-3</v>
          </cell>
        </row>
        <row r="255">
          <cell r="C255">
            <v>-2.1691973969631961E-3</v>
          </cell>
          <cell r="E255">
            <v>-1.7989582726789521E-3</v>
          </cell>
        </row>
        <row r="256">
          <cell r="C256">
            <v>1.5652173913043521E-2</v>
          </cell>
          <cell r="E256">
            <v>8.5271310947898638E-3</v>
          </cell>
        </row>
        <row r="257">
          <cell r="C257">
            <v>0</v>
          </cell>
          <cell r="E257">
            <v>-1.3773223797475254E-3</v>
          </cell>
        </row>
        <row r="258">
          <cell r="C258">
            <v>8.561643835616195E-4</v>
          </cell>
          <cell r="E258">
            <v>9.6422608244552954E-3</v>
          </cell>
        </row>
        <row r="259">
          <cell r="C259">
            <v>8.554319931566301E-4</v>
          </cell>
          <cell r="E259">
            <v>-4.1216075456392831E-3</v>
          </cell>
        </row>
        <row r="260">
          <cell r="C260">
            <v>4.2735042735042583E-3</v>
          </cell>
          <cell r="E260">
            <v>5.5305970552868011E-3</v>
          </cell>
        </row>
        <row r="261">
          <cell r="C261">
            <v>2.1276595744681437E-3</v>
          </cell>
          <cell r="E261">
            <v>-5.8409044833351853E-4</v>
          </cell>
        </row>
        <row r="262">
          <cell r="C262">
            <v>2.1231422505307851E-3</v>
          </cell>
          <cell r="E262">
            <v>3.3200703145057631E-3</v>
          </cell>
        </row>
        <row r="263">
          <cell r="C263">
            <v>-4.2372881355933201E-3</v>
          </cell>
          <cell r="E263">
            <v>5.2299982585091165E-3</v>
          </cell>
        </row>
        <row r="264">
          <cell r="C264">
            <v>0</v>
          </cell>
          <cell r="E264">
            <v>4.5254862935799611E-3</v>
          </cell>
        </row>
        <row r="265">
          <cell r="C265">
            <v>4.2553191489362874E-3</v>
          </cell>
          <cell r="E265">
            <v>8.1450439028485366E-3</v>
          </cell>
        </row>
        <row r="266">
          <cell r="C266">
            <v>3.050847457627115E-2</v>
          </cell>
          <cell r="E266">
            <v>9.6021752040564845E-3</v>
          </cell>
        </row>
        <row r="267">
          <cell r="C267">
            <v>-7.8125E-3</v>
          </cell>
          <cell r="E267">
            <v>3.4921352906247538E-3</v>
          </cell>
        </row>
        <row r="268">
          <cell r="C268">
            <v>4.5586406962287995E-3</v>
          </cell>
          <cell r="E268">
            <v>-6.6467547590733922E-3</v>
          </cell>
        </row>
        <row r="269">
          <cell r="C269">
            <v>2.1039603960396169E-2</v>
          </cell>
          <cell r="E269">
            <v>4.1785265245732894E-3</v>
          </cell>
        </row>
        <row r="270">
          <cell r="C270">
            <v>-1.4949494949494935E-2</v>
          </cell>
          <cell r="E270">
            <v>-4.9281413348997161E-3</v>
          </cell>
        </row>
        <row r="271">
          <cell r="C271">
            <v>8.6136177194422459E-3</v>
          </cell>
          <cell r="E271">
            <v>-5.2441462080677903E-3</v>
          </cell>
        </row>
        <row r="272">
          <cell r="C272">
            <v>-2.8466856445710231E-3</v>
          </cell>
          <cell r="E272">
            <v>-2.0544852223749466E-3</v>
          </cell>
        </row>
        <row r="273">
          <cell r="C273">
            <v>2.0391517128874437E-2</v>
          </cell>
          <cell r="E273">
            <v>-4.9900473912359855E-3</v>
          </cell>
        </row>
        <row r="274">
          <cell r="C274">
            <v>-1.8784972022382052E-2</v>
          </cell>
          <cell r="E274">
            <v>-1.2556374984531438E-2</v>
          </cell>
        </row>
        <row r="275">
          <cell r="C275">
            <v>1.2219959266802416E-2</v>
          </cell>
          <cell r="E275">
            <v>-1.7591440367392686E-5</v>
          </cell>
        </row>
        <row r="276">
          <cell r="C276">
            <v>-1.1670020120724489E-2</v>
          </cell>
          <cell r="E276">
            <v>-8.4992399693347709E-3</v>
          </cell>
        </row>
        <row r="277">
          <cell r="C277">
            <v>0</v>
          </cell>
          <cell r="E277">
            <v>2.7537920253979387E-3</v>
          </cell>
        </row>
        <row r="278">
          <cell r="C278">
            <v>1.4250814332247508E-2</v>
          </cell>
          <cell r="E278">
            <v>0</v>
          </cell>
        </row>
        <row r="279">
          <cell r="C279">
            <v>3.6130068245683322E-3</v>
          </cell>
          <cell r="E279">
            <v>1.4409262078850515E-2</v>
          </cell>
        </row>
        <row r="280">
          <cell r="C280">
            <v>-2.0400000000000085E-2</v>
          </cell>
          <cell r="E280">
            <v>2.0692847193550801E-3</v>
          </cell>
        </row>
        <row r="281">
          <cell r="C281">
            <v>1.2658227848101333E-2</v>
          </cell>
          <cell r="E281">
            <v>9.5875347827552027E-3</v>
          </cell>
        </row>
        <row r="282">
          <cell r="C282">
            <v>3.6290322580645462E-3</v>
          </cell>
          <cell r="E282">
            <v>-2.7358373971209105E-4</v>
          </cell>
        </row>
        <row r="283">
          <cell r="C283">
            <v>-2.0088388911209121E-3</v>
          </cell>
          <cell r="E283">
            <v>-4.0351067051758172E-3</v>
          </cell>
        </row>
        <row r="284">
          <cell r="C284">
            <v>-6.0386473429950849E-3</v>
          </cell>
          <cell r="E284">
            <v>5.2019438897874526E-3</v>
          </cell>
        </row>
        <row r="285">
          <cell r="C285">
            <v>6.0753341433779084E-3</v>
          </cell>
          <cell r="E285">
            <v>3.8081223438801715E-4</v>
          </cell>
        </row>
        <row r="286">
          <cell r="C286">
            <v>-3.6231884057971175E-3</v>
          </cell>
          <cell r="E286">
            <v>-1.1160237102185833E-2</v>
          </cell>
        </row>
        <row r="287">
          <cell r="C287">
            <v>-1.6161616161616155E-2</v>
          </cell>
          <cell r="E287">
            <v>-1.806720911961357E-2</v>
          </cell>
        </row>
        <row r="288">
          <cell r="C288">
            <v>4.1067761806967695E-4</v>
          </cell>
          <cell r="E288">
            <v>-8.8495431828129467E-3</v>
          </cell>
        </row>
        <row r="289">
          <cell r="C289">
            <v>-8.2101806239731623E-4</v>
          </cell>
          <cell r="E289">
            <v>2.4232370633883171E-3</v>
          </cell>
        </row>
        <row r="290">
          <cell r="C290">
            <v>-4.1084634346755244E-3</v>
          </cell>
          <cell r="E290">
            <v>-6.8690534985943463E-3</v>
          </cell>
        </row>
        <row r="291">
          <cell r="C291">
            <v>4.125412541253759E-4</v>
          </cell>
          <cell r="E291">
            <v>9.6737192646001446E-3</v>
          </cell>
        </row>
        <row r="292">
          <cell r="C292">
            <v>1.0721649484536133E-2</v>
          </cell>
          <cell r="E292">
            <v>-6.6738249356311785E-3</v>
          </cell>
        </row>
        <row r="293">
          <cell r="C293">
            <v>8.1599347205221218E-3</v>
          </cell>
          <cell r="E293">
            <v>-1.4023604405410173E-2</v>
          </cell>
        </row>
        <row r="294">
          <cell r="C294">
            <v>-2.2662889518413665E-2</v>
          </cell>
          <cell r="E294">
            <v>-2.2838385099110181E-2</v>
          </cell>
        </row>
        <row r="295">
          <cell r="C295">
            <v>-1.2836438923395366E-2</v>
          </cell>
          <cell r="E295">
            <v>8.2641567807759664E-3</v>
          </cell>
        </row>
        <row r="296">
          <cell r="C296">
            <v>0</v>
          </cell>
          <cell r="E296">
            <v>-3.3081497897371026E-2</v>
          </cell>
        </row>
        <row r="297">
          <cell r="C297">
            <v>-2.8942953020134277E-2</v>
          </cell>
          <cell r="E297">
            <v>0</v>
          </cell>
        </row>
        <row r="298">
          <cell r="C298">
            <v>-1.5982721382289289E-2</v>
          </cell>
          <cell r="E298">
            <v>-2.715082028462823E-3</v>
          </cell>
        </row>
        <row r="299">
          <cell r="C299">
            <v>2.1510096575943827E-2</v>
          </cell>
          <cell r="E299">
            <v>1.937505969969755E-2</v>
          </cell>
        </row>
        <row r="300">
          <cell r="C300">
            <v>1.2892135797164528E-3</v>
          </cell>
          <cell r="E300">
            <v>3.5879783248094821E-2</v>
          </cell>
        </row>
        <row r="301">
          <cell r="C301">
            <v>1.2875536480686733E-2</v>
          </cell>
          <cell r="E301">
            <v>1.2764657414525704E-3</v>
          </cell>
        </row>
        <row r="302">
          <cell r="C302">
            <v>-1.9915254237288238E-2</v>
          </cell>
          <cell r="E302">
            <v>1.5465593501683861E-2</v>
          </cell>
        </row>
        <row r="303">
          <cell r="C303">
            <v>-4.3233895373971931E-3</v>
          </cell>
          <cell r="E303">
            <v>0</v>
          </cell>
        </row>
        <row r="304">
          <cell r="C304">
            <v>1.9539730785931297E-2</v>
          </cell>
          <cell r="E304">
            <v>0</v>
          </cell>
        </row>
        <row r="305">
          <cell r="C305">
            <v>0</v>
          </cell>
          <cell r="E305">
            <v>0</v>
          </cell>
        </row>
        <row r="306">
          <cell r="C306">
            <v>-1.1925042589437829E-2</v>
          </cell>
          <cell r="E306">
            <v>0</v>
          </cell>
        </row>
        <row r="307">
          <cell r="C307">
            <v>-8.6206896551723755E-3</v>
          </cell>
          <cell r="E307">
            <v>0</v>
          </cell>
        </row>
        <row r="308">
          <cell r="C308">
            <v>2.3478260869565171E-2</v>
          </cell>
          <cell r="E308">
            <v>-3.9106239094197637E-3</v>
          </cell>
        </row>
        <row r="309">
          <cell r="C309">
            <v>-1.1045029736618472E-2</v>
          </cell>
          <cell r="E309">
            <v>2.9501126834228231E-3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4"/>
  <sheetViews>
    <sheetView zoomScale="90" zoomScaleNormal="90" zoomScalePageLayoutView="90" workbookViewId="0">
      <selection activeCell="F70" sqref="F70"/>
    </sheetView>
  </sheetViews>
  <sheetFormatPr baseColWidth="10" defaultRowHeight="12" x14ac:dyDescent="0"/>
  <cols>
    <col min="1" max="1" width="10.83203125" style="1"/>
    <col min="2" max="2" width="9.6640625" style="1" customWidth="1"/>
    <col min="3" max="3" width="12.5" style="1" customWidth="1"/>
    <col min="4" max="4" width="6.83203125" style="1" customWidth="1"/>
    <col min="5" max="5" width="26.1640625" style="1" customWidth="1"/>
    <col min="6" max="6" width="77.83203125" style="1" customWidth="1"/>
    <col min="7" max="16384" width="10.83203125" style="1"/>
  </cols>
  <sheetData>
    <row r="1" spans="2:7" ht="13" thickBot="1"/>
    <row r="2" spans="2:7">
      <c r="B2" s="28" t="s">
        <v>163</v>
      </c>
      <c r="C2" s="31" t="s">
        <v>164</v>
      </c>
      <c r="D2" s="11"/>
      <c r="E2" s="11" t="s">
        <v>165</v>
      </c>
      <c r="F2" s="12"/>
    </row>
    <row r="3" spans="2:7">
      <c r="B3" s="29"/>
      <c r="C3" s="32"/>
      <c r="D3" s="2"/>
      <c r="E3" s="2" t="s">
        <v>166</v>
      </c>
      <c r="F3" s="13"/>
    </row>
    <row r="4" spans="2:7">
      <c r="B4" s="29"/>
      <c r="C4" s="32"/>
      <c r="D4" s="2"/>
      <c r="E4" s="2" t="s">
        <v>167</v>
      </c>
      <c r="F4" s="13"/>
    </row>
    <row r="5" spans="2:7" ht="13" thickBot="1">
      <c r="B5" s="30"/>
      <c r="C5" s="33"/>
      <c r="D5" s="14"/>
      <c r="E5" s="14" t="s">
        <v>168</v>
      </c>
      <c r="F5" s="15"/>
    </row>
    <row r="6" spans="2:7" ht="6" customHeight="1" thickBot="1"/>
    <row r="7" spans="2:7">
      <c r="B7" s="28" t="s">
        <v>169</v>
      </c>
      <c r="C7" s="31" t="s">
        <v>102</v>
      </c>
      <c r="D7" s="11"/>
      <c r="E7" s="11"/>
      <c r="F7" s="11" t="s">
        <v>170</v>
      </c>
      <c r="G7" s="16"/>
    </row>
    <row r="8" spans="2:7" ht="19.5" customHeight="1" thickBot="1">
      <c r="B8" s="30"/>
      <c r="C8" s="33"/>
      <c r="D8" s="14"/>
      <c r="E8" s="14"/>
      <c r="F8" s="14" t="s">
        <v>171</v>
      </c>
      <c r="G8" s="16"/>
    </row>
    <row r="9" spans="2:7" ht="6" customHeight="1" thickBot="1"/>
    <row r="10" spans="2:7" ht="12.75" customHeight="1">
      <c r="B10" s="28" t="s">
        <v>172</v>
      </c>
      <c r="C10" s="31" t="s">
        <v>173</v>
      </c>
      <c r="D10" s="11"/>
      <c r="E10" s="11" t="s">
        <v>174</v>
      </c>
      <c r="F10" s="12"/>
    </row>
    <row r="11" spans="2:7">
      <c r="B11" s="29"/>
      <c r="C11" s="32"/>
      <c r="D11" s="2"/>
      <c r="E11" s="2" t="s">
        <v>175</v>
      </c>
      <c r="F11" s="13"/>
    </row>
    <row r="12" spans="2:7" ht="13" thickBot="1">
      <c r="B12" s="30"/>
      <c r="C12" s="33"/>
      <c r="D12" s="14"/>
      <c r="E12" s="14" t="s">
        <v>176</v>
      </c>
      <c r="F12" s="15"/>
    </row>
    <row r="13" spans="2:7" ht="6" customHeight="1" thickBot="1"/>
    <row r="14" spans="2:7">
      <c r="B14" s="28" t="s">
        <v>177</v>
      </c>
      <c r="C14" s="31" t="s">
        <v>178</v>
      </c>
      <c r="D14" s="11"/>
      <c r="E14" s="11" t="s">
        <v>179</v>
      </c>
      <c r="F14" s="12"/>
    </row>
    <row r="15" spans="2:7">
      <c r="B15" s="29"/>
      <c r="C15" s="32"/>
      <c r="D15" s="2"/>
      <c r="E15" s="2" t="s">
        <v>180</v>
      </c>
      <c r="F15" s="13"/>
    </row>
    <row r="16" spans="2:7">
      <c r="B16" s="29"/>
      <c r="C16" s="32"/>
      <c r="D16" s="2"/>
      <c r="E16" s="2" t="s">
        <v>97</v>
      </c>
      <c r="F16" s="13"/>
    </row>
    <row r="17" spans="2:6" ht="14">
      <c r="B17" s="29"/>
      <c r="C17" s="32"/>
      <c r="D17" s="2"/>
      <c r="E17" s="2" t="s">
        <v>181</v>
      </c>
      <c r="F17" s="13"/>
    </row>
    <row r="18" spans="2:6">
      <c r="B18" s="29"/>
      <c r="C18" s="32"/>
      <c r="D18" s="2"/>
      <c r="E18" s="2" t="s">
        <v>182</v>
      </c>
      <c r="F18" s="13"/>
    </row>
    <row r="19" spans="2:6" ht="13" thickBot="1">
      <c r="B19" s="30"/>
      <c r="C19" s="33"/>
      <c r="D19" s="14"/>
      <c r="E19" s="14" t="s">
        <v>183</v>
      </c>
      <c r="F19" s="15"/>
    </row>
    <row r="20" spans="2:6" ht="6" customHeight="1" thickBot="1"/>
    <row r="21" spans="2:6" ht="20.25" customHeight="1">
      <c r="B21" s="28" t="s">
        <v>184</v>
      </c>
      <c r="C21" s="31" t="s">
        <v>185</v>
      </c>
      <c r="D21" s="11"/>
      <c r="E21" s="17"/>
      <c r="F21" s="12"/>
    </row>
    <row r="22" spans="2:6" ht="18.75" customHeight="1" thickBot="1">
      <c r="B22" s="30"/>
      <c r="C22" s="33"/>
      <c r="D22" s="14"/>
      <c r="E22" s="14"/>
      <c r="F22" s="15"/>
    </row>
    <row r="23" spans="2:6" ht="6" customHeight="1" thickBot="1"/>
    <row r="24" spans="2:6" ht="35.25" customHeight="1" thickBot="1">
      <c r="B24" s="18" t="s">
        <v>186</v>
      </c>
      <c r="C24" s="19" t="s">
        <v>187</v>
      </c>
      <c r="D24" s="20"/>
      <c r="E24" s="21" t="s">
        <v>121</v>
      </c>
      <c r="F24" s="22"/>
    </row>
    <row r="25" spans="2:6" ht="6" customHeight="1" thickBot="1"/>
    <row r="26" spans="2:6" ht="14">
      <c r="B26" s="28" t="s">
        <v>188</v>
      </c>
      <c r="C26" s="31" t="s">
        <v>189</v>
      </c>
      <c r="D26" s="11"/>
      <c r="E26" s="11" t="s">
        <v>190</v>
      </c>
      <c r="F26" s="12"/>
    </row>
    <row r="27" spans="2:6">
      <c r="B27" s="29"/>
      <c r="C27" s="32"/>
      <c r="D27" s="2"/>
      <c r="E27" s="2" t="s">
        <v>191</v>
      </c>
      <c r="F27" s="13"/>
    </row>
    <row r="28" spans="2:6" ht="13" thickBot="1">
      <c r="B28" s="30"/>
      <c r="C28" s="33"/>
      <c r="D28" s="14"/>
      <c r="E28" s="14" t="s">
        <v>192</v>
      </c>
      <c r="F28" s="15"/>
    </row>
    <row r="29" spans="2:6">
      <c r="B29" s="1" t="s">
        <v>193</v>
      </c>
    </row>
    <row r="35" spans="2:6" s="23" customFormat="1" hidden="1"/>
    <row r="36" spans="2:6" hidden="1">
      <c r="B36" s="28" t="s">
        <v>163</v>
      </c>
      <c r="C36" s="31" t="s">
        <v>164</v>
      </c>
      <c r="D36" s="11"/>
      <c r="E36" s="11" t="s">
        <v>165</v>
      </c>
      <c r="F36" s="12"/>
    </row>
    <row r="37" spans="2:6" hidden="1">
      <c r="B37" s="29"/>
      <c r="C37" s="32"/>
      <c r="D37" s="2"/>
      <c r="E37" s="2" t="s">
        <v>166</v>
      </c>
      <c r="F37" s="13"/>
    </row>
    <row r="38" spans="2:6" hidden="1">
      <c r="B38" s="29"/>
      <c r="C38" s="32"/>
      <c r="D38" s="2"/>
      <c r="E38" s="2" t="s">
        <v>167</v>
      </c>
      <c r="F38" s="13"/>
    </row>
    <row r="39" spans="2:6" ht="13" hidden="1" thickBot="1">
      <c r="B39" s="30"/>
      <c r="C39" s="33"/>
      <c r="D39" s="14"/>
      <c r="E39" s="14" t="s">
        <v>168</v>
      </c>
      <c r="F39" s="15"/>
    </row>
    <row r="40" spans="2:6" hidden="1"/>
    <row r="41" spans="2:6" hidden="1">
      <c r="B41" s="28" t="s">
        <v>169</v>
      </c>
      <c r="C41" s="31" t="s">
        <v>102</v>
      </c>
      <c r="D41" s="11"/>
      <c r="E41" s="11" t="s">
        <v>194</v>
      </c>
      <c r="F41" s="12" t="s">
        <v>195</v>
      </c>
    </row>
    <row r="42" spans="2:6" ht="19" hidden="1" thickBot="1">
      <c r="B42" s="30"/>
      <c r="C42" s="33"/>
      <c r="D42" s="14"/>
      <c r="E42" s="14" t="s">
        <v>93</v>
      </c>
      <c r="F42" s="15" t="s">
        <v>196</v>
      </c>
    </row>
    <row r="43" spans="2:6" hidden="1"/>
    <row r="44" spans="2:6" hidden="1">
      <c r="B44" s="28" t="s">
        <v>172</v>
      </c>
      <c r="C44" s="31" t="s">
        <v>173</v>
      </c>
      <c r="D44" s="11"/>
      <c r="E44" s="11" t="s">
        <v>174</v>
      </c>
      <c r="F44" s="12"/>
    </row>
    <row r="45" spans="2:6" hidden="1">
      <c r="B45" s="29"/>
      <c r="C45" s="32"/>
      <c r="D45" s="2"/>
      <c r="E45" s="2" t="s">
        <v>175</v>
      </c>
      <c r="F45" s="13"/>
    </row>
    <row r="46" spans="2:6" ht="13" hidden="1" thickBot="1">
      <c r="B46" s="30"/>
      <c r="C46" s="33"/>
      <c r="D46" s="14"/>
      <c r="E46" s="14" t="s">
        <v>176</v>
      </c>
      <c r="F46" s="15"/>
    </row>
    <row r="47" spans="2:6" hidden="1"/>
    <row r="48" spans="2:6" hidden="1">
      <c r="B48" s="28" t="s">
        <v>177</v>
      </c>
      <c r="C48" s="31" t="s">
        <v>178</v>
      </c>
      <c r="D48" s="11"/>
      <c r="E48" s="11" t="s">
        <v>179</v>
      </c>
      <c r="F48" s="12"/>
    </row>
    <row r="49" spans="2:6" hidden="1">
      <c r="B49" s="29"/>
      <c r="C49" s="32"/>
      <c r="D49" s="2"/>
      <c r="E49" s="2" t="s">
        <v>180</v>
      </c>
      <c r="F49" s="13"/>
    </row>
    <row r="50" spans="2:6" hidden="1">
      <c r="B50" s="29"/>
      <c r="C50" s="32"/>
      <c r="D50" s="2"/>
      <c r="E50" s="2" t="s">
        <v>97</v>
      </c>
      <c r="F50" s="13"/>
    </row>
    <row r="51" spans="2:6" ht="14" hidden="1">
      <c r="B51" s="29"/>
      <c r="C51" s="32"/>
      <c r="D51" s="2"/>
      <c r="E51" s="2" t="s">
        <v>181</v>
      </c>
      <c r="F51" s="13"/>
    </row>
    <row r="52" spans="2:6" hidden="1">
      <c r="B52" s="29"/>
      <c r="C52" s="32"/>
      <c r="D52" s="2"/>
      <c r="E52" s="2" t="s">
        <v>182</v>
      </c>
      <c r="F52" s="13"/>
    </row>
    <row r="53" spans="2:6" ht="13" hidden="1" thickBot="1">
      <c r="B53" s="30"/>
      <c r="C53" s="33"/>
      <c r="D53" s="14"/>
      <c r="E53" s="14" t="s">
        <v>183</v>
      </c>
      <c r="F53" s="15"/>
    </row>
    <row r="54" spans="2:6" hidden="1"/>
    <row r="55" spans="2:6" ht="14" hidden="1">
      <c r="B55" s="28" t="s">
        <v>184</v>
      </c>
      <c r="C55" s="31" t="s">
        <v>185</v>
      </c>
      <c r="D55" s="11"/>
      <c r="E55" s="17"/>
      <c r="F55" s="12"/>
    </row>
    <row r="56" spans="2:6" ht="13" hidden="1" thickBot="1">
      <c r="B56" s="30"/>
      <c r="C56" s="33"/>
      <c r="D56" s="14"/>
      <c r="E56" s="14"/>
      <c r="F56" s="15"/>
    </row>
    <row r="57" spans="2:6" hidden="1"/>
    <row r="58" spans="2:6" ht="14" hidden="1">
      <c r="B58" s="28" t="s">
        <v>186</v>
      </c>
      <c r="C58" s="31" t="s">
        <v>187</v>
      </c>
      <c r="D58" s="11"/>
      <c r="E58" s="24" t="s">
        <v>121</v>
      </c>
      <c r="F58" s="25"/>
    </row>
    <row r="59" spans="2:6" ht="15" hidden="1" thickBot="1">
      <c r="B59" s="30"/>
      <c r="C59" s="33"/>
      <c r="D59" s="14"/>
      <c r="E59" s="26" t="s">
        <v>197</v>
      </c>
      <c r="F59" s="27"/>
    </row>
    <row r="60" spans="2:6" hidden="1"/>
    <row r="61" spans="2:6" ht="14" hidden="1">
      <c r="B61" s="28" t="s">
        <v>188</v>
      </c>
      <c r="C61" s="31" t="s">
        <v>189</v>
      </c>
      <c r="D61" s="11"/>
      <c r="E61" s="11" t="s">
        <v>190</v>
      </c>
      <c r="F61" s="12"/>
    </row>
    <row r="62" spans="2:6" hidden="1">
      <c r="B62" s="29"/>
      <c r="C62" s="32"/>
      <c r="D62" s="2"/>
      <c r="E62" s="2" t="s">
        <v>198</v>
      </c>
      <c r="F62" s="13"/>
    </row>
    <row r="63" spans="2:6" ht="13" hidden="1" thickBot="1">
      <c r="B63" s="30"/>
      <c r="C63" s="33"/>
      <c r="D63" s="14"/>
      <c r="E63" s="14" t="s">
        <v>192</v>
      </c>
      <c r="F63" s="15"/>
    </row>
    <row r="64" spans="2:6" hidden="1"/>
  </sheetData>
  <mergeCells count="26">
    <mergeCell ref="B61:B63"/>
    <mergeCell ref="C61:C63"/>
    <mergeCell ref="B48:B53"/>
    <mergeCell ref="C48:C53"/>
    <mergeCell ref="B55:B56"/>
    <mergeCell ref="C55:C56"/>
    <mergeCell ref="B58:B59"/>
    <mergeCell ref="C58:C59"/>
    <mergeCell ref="B36:B39"/>
    <mergeCell ref="C36:C39"/>
    <mergeCell ref="B41:B42"/>
    <mergeCell ref="C41:C42"/>
    <mergeCell ref="B44:B46"/>
    <mergeCell ref="C44:C46"/>
    <mergeCell ref="B14:B19"/>
    <mergeCell ref="C14:C19"/>
    <mergeCell ref="B21:B22"/>
    <mergeCell ref="C21:C22"/>
    <mergeCell ref="B26:B28"/>
    <mergeCell ref="C26:C28"/>
    <mergeCell ref="B2:B5"/>
    <mergeCell ref="C2:C5"/>
    <mergeCell ref="B7:B8"/>
    <mergeCell ref="C7:C8"/>
    <mergeCell ref="B10:B12"/>
    <mergeCell ref="C10:C12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zoomScale="70" zoomScaleNormal="70" zoomScalePageLayoutView="70" workbookViewId="0">
      <selection activeCell="K19" sqref="K19"/>
    </sheetView>
  </sheetViews>
  <sheetFormatPr baseColWidth="10" defaultRowHeight="15" x14ac:dyDescent="0"/>
  <cols>
    <col min="1" max="1" width="10.83203125" style="4"/>
    <col min="2" max="2" width="36.5" style="3" bestFit="1" customWidth="1"/>
    <col min="3" max="5" width="10.83203125" style="3"/>
    <col min="6" max="6" width="14" style="3" customWidth="1"/>
    <col min="7" max="7" width="20.5" style="3" bestFit="1" customWidth="1"/>
    <col min="8" max="16384" width="10.83203125" style="4"/>
  </cols>
  <sheetData>
    <row r="1" spans="1:12">
      <c r="B1" s="34">
        <v>2014</v>
      </c>
      <c r="C1" s="34"/>
      <c r="D1" s="34"/>
      <c r="E1" s="34"/>
      <c r="F1" s="34"/>
      <c r="G1" s="3" t="s">
        <v>151</v>
      </c>
      <c r="H1" s="4" t="s">
        <v>147</v>
      </c>
    </row>
    <row r="2" spans="1:12" ht="30">
      <c r="B2" s="8" t="s">
        <v>120</v>
      </c>
      <c r="C2" s="8" t="s">
        <v>118</v>
      </c>
      <c r="D2" s="8" t="s">
        <v>117</v>
      </c>
      <c r="E2" s="8" t="s">
        <v>116</v>
      </c>
      <c r="F2" s="8" t="s">
        <v>115</v>
      </c>
      <c r="G2" s="8" t="s">
        <v>146</v>
      </c>
      <c r="H2" s="8" t="s">
        <v>145</v>
      </c>
    </row>
    <row r="3" spans="1:12">
      <c r="A3" s="4">
        <v>1</v>
      </c>
      <c r="B3" s="3" t="s">
        <v>122</v>
      </c>
      <c r="C3" s="3" t="s">
        <v>119</v>
      </c>
      <c r="D3" s="5" t="e">
        <f>#REF!</f>
        <v>#REF!</v>
      </c>
      <c r="E3" s="5" t="e">
        <f>#REF!</f>
        <v>#REF!</v>
      </c>
      <c r="F3" s="5" t="e">
        <f>#REF!</f>
        <v>#REF!</v>
      </c>
      <c r="G3" s="7"/>
      <c r="H3" s="7"/>
    </row>
    <row r="4" spans="1:12">
      <c r="A4" s="4">
        <v>2</v>
      </c>
      <c r="B4" s="3" t="s">
        <v>123</v>
      </c>
      <c r="C4" s="3" t="s">
        <v>119</v>
      </c>
      <c r="D4" s="5" t="e">
        <f>#REF!</f>
        <v>#REF!</v>
      </c>
      <c r="E4" s="5" t="e">
        <f>#REF!</f>
        <v>#REF!</v>
      </c>
      <c r="F4" s="5" t="e">
        <f>#REF!</f>
        <v>#REF!</v>
      </c>
      <c r="G4" s="7"/>
      <c r="H4" s="7"/>
    </row>
    <row r="5" spans="1:12">
      <c r="A5" s="4">
        <v>3</v>
      </c>
      <c r="B5" s="3" t="s">
        <v>124</v>
      </c>
      <c r="C5" s="3" t="s">
        <v>119</v>
      </c>
      <c r="D5" s="5" t="e">
        <f>#REF!</f>
        <v>#REF!</v>
      </c>
      <c r="E5" s="5" t="e">
        <f>#REF!</f>
        <v>#REF!</v>
      </c>
      <c r="F5" s="5" t="e">
        <f>#REF!</f>
        <v>#REF!</v>
      </c>
      <c r="G5" s="7"/>
      <c r="H5" s="7"/>
    </row>
    <row r="6" spans="1:12">
      <c r="A6" s="4">
        <v>4</v>
      </c>
      <c r="B6" s="3" t="s">
        <v>126</v>
      </c>
      <c r="C6" s="3" t="s">
        <v>127</v>
      </c>
      <c r="D6" s="5"/>
      <c r="E6" s="5"/>
      <c r="F6" s="5"/>
      <c r="G6" s="7" t="s">
        <v>154</v>
      </c>
      <c r="H6" s="7">
        <v>333</v>
      </c>
    </row>
    <row r="7" spans="1:12">
      <c r="A7" s="4">
        <v>5</v>
      </c>
      <c r="B7" s="3" t="s">
        <v>137</v>
      </c>
      <c r="C7" s="3" t="s">
        <v>129</v>
      </c>
      <c r="D7" s="5"/>
      <c r="E7" s="5"/>
      <c r="F7" s="5"/>
      <c r="G7" s="7">
        <v>1549842336</v>
      </c>
      <c r="H7" s="7">
        <v>1.32</v>
      </c>
      <c r="I7" s="4" t="s">
        <v>148</v>
      </c>
    </row>
    <row r="8" spans="1:12">
      <c r="A8" s="4">
        <v>6</v>
      </c>
      <c r="B8" s="3" t="s">
        <v>149</v>
      </c>
      <c r="C8" s="3" t="s">
        <v>127</v>
      </c>
      <c r="D8" s="5"/>
      <c r="E8" s="5"/>
      <c r="F8" s="5"/>
      <c r="G8" s="7">
        <v>3096031500</v>
      </c>
      <c r="H8" s="7">
        <v>550</v>
      </c>
      <c r="I8" s="4" t="s">
        <v>150</v>
      </c>
      <c r="K8" s="3" t="s">
        <v>130</v>
      </c>
    </row>
    <row r="9" spans="1:12">
      <c r="A9" s="4">
        <v>7</v>
      </c>
      <c r="B9" s="3" t="s">
        <v>138</v>
      </c>
      <c r="C9" s="3" t="s">
        <v>131</v>
      </c>
      <c r="D9" s="5"/>
      <c r="E9" s="5"/>
      <c r="F9" s="5"/>
      <c r="G9" s="7" t="s">
        <v>142</v>
      </c>
      <c r="H9" s="7" t="s">
        <v>142</v>
      </c>
      <c r="K9" s="3" t="s">
        <v>131</v>
      </c>
    </row>
    <row r="10" spans="1:12">
      <c r="A10" s="4">
        <v>8</v>
      </c>
      <c r="B10" s="3" t="s">
        <v>139</v>
      </c>
      <c r="C10" s="3" t="s">
        <v>129</v>
      </c>
      <c r="D10" s="5"/>
      <c r="E10" s="5"/>
      <c r="F10" s="5"/>
      <c r="G10" s="7" t="s">
        <v>154</v>
      </c>
      <c r="H10" s="7">
        <v>5.82</v>
      </c>
      <c r="K10" s="6" t="s">
        <v>132</v>
      </c>
      <c r="L10" s="4" t="s">
        <v>142</v>
      </c>
    </row>
    <row r="11" spans="1:12">
      <c r="A11" s="4">
        <v>9</v>
      </c>
      <c r="B11" s="3" t="s">
        <v>140</v>
      </c>
      <c r="C11" s="3" t="s">
        <v>130</v>
      </c>
      <c r="D11" s="5"/>
      <c r="E11" s="5"/>
      <c r="F11" s="5"/>
      <c r="G11" s="7">
        <v>11928000</v>
      </c>
      <c r="H11" s="7">
        <v>40.5</v>
      </c>
      <c r="I11" s="4" t="s">
        <v>152</v>
      </c>
      <c r="K11" s="6" t="s">
        <v>133</v>
      </c>
      <c r="L11" s="4" t="s">
        <v>142</v>
      </c>
    </row>
    <row r="12" spans="1:12">
      <c r="A12" s="4">
        <v>10</v>
      </c>
      <c r="B12" s="3" t="s">
        <v>141</v>
      </c>
      <c r="C12" s="3" t="s">
        <v>130</v>
      </c>
      <c r="D12" s="5"/>
      <c r="E12" s="5"/>
      <c r="F12" s="5"/>
      <c r="G12" s="7">
        <v>1751.8</v>
      </c>
      <c r="H12" s="7" t="s">
        <v>142</v>
      </c>
      <c r="I12" s="4" t="s">
        <v>153</v>
      </c>
      <c r="K12" s="6" t="s">
        <v>134</v>
      </c>
      <c r="L12" s="4" t="s">
        <v>142</v>
      </c>
    </row>
    <row r="13" spans="1:12">
      <c r="D13" s="5"/>
      <c r="E13" s="5"/>
      <c r="F13" s="5"/>
      <c r="G13" s="7"/>
      <c r="H13" s="7"/>
      <c r="K13" s="6" t="s">
        <v>135</v>
      </c>
      <c r="L13" s="4" t="s">
        <v>142</v>
      </c>
    </row>
    <row r="14" spans="1:12">
      <c r="B14" s="3" t="s">
        <v>143</v>
      </c>
      <c r="D14" s="5"/>
      <c r="E14" s="5"/>
      <c r="F14" s="5"/>
      <c r="G14" s="7"/>
      <c r="H14" s="7"/>
      <c r="K14" s="6" t="s">
        <v>136</v>
      </c>
      <c r="L14" s="4" t="s">
        <v>142</v>
      </c>
    </row>
    <row r="15" spans="1:12">
      <c r="D15" s="5"/>
      <c r="E15" s="5"/>
      <c r="F15" s="5"/>
      <c r="G15" s="7"/>
      <c r="H15" s="7"/>
      <c r="K15" s="3" t="s">
        <v>127</v>
      </c>
    </row>
    <row r="16" spans="1:12">
      <c r="B16" s="3" t="s">
        <v>144</v>
      </c>
      <c r="D16" s="5"/>
      <c r="E16" s="5"/>
      <c r="F16" s="5"/>
      <c r="G16" s="7"/>
      <c r="H16" s="7"/>
      <c r="K16" s="3" t="s">
        <v>129</v>
      </c>
    </row>
    <row r="17" spans="4:11">
      <c r="D17" s="5"/>
      <c r="E17" s="5"/>
      <c r="F17" s="5"/>
      <c r="G17" s="7"/>
      <c r="H17" s="7"/>
    </row>
    <row r="18" spans="4:11">
      <c r="D18" s="5"/>
      <c r="E18" s="5"/>
      <c r="F18" s="5"/>
      <c r="G18" s="7"/>
      <c r="H18" s="7"/>
      <c r="K18" s="4" t="s">
        <v>125</v>
      </c>
    </row>
    <row r="19" spans="4:11">
      <c r="D19" s="5"/>
      <c r="E19" s="5"/>
      <c r="F19" s="5"/>
      <c r="G19" s="7"/>
      <c r="H19" s="7"/>
      <c r="K19" s="4" t="s">
        <v>128</v>
      </c>
    </row>
    <row r="20" spans="4:11">
      <c r="D20" s="5"/>
      <c r="E20" s="5"/>
      <c r="F20" s="5"/>
      <c r="G20" s="5"/>
    </row>
    <row r="21" spans="4:11">
      <c r="D21" s="5"/>
      <c r="E21" s="5"/>
      <c r="F21" s="5"/>
      <c r="G21" s="5"/>
    </row>
    <row r="22" spans="4:11">
      <c r="D22" s="9"/>
      <c r="E22" s="9"/>
      <c r="F22" s="9"/>
      <c r="G22" s="9"/>
    </row>
    <row r="23" spans="4:11">
      <c r="D23" s="10"/>
      <c r="E23" s="10"/>
      <c r="F23" s="10"/>
      <c r="G23" s="10"/>
    </row>
    <row r="24" spans="4:11">
      <c r="D24" s="10"/>
      <c r="E24" s="10"/>
      <c r="F24" s="10"/>
      <c r="G24" s="10"/>
    </row>
    <row r="25" spans="4:11">
      <c r="D25" s="10"/>
      <c r="E25" s="10"/>
      <c r="F25" s="10"/>
      <c r="G25" s="10"/>
    </row>
    <row r="26" spans="4:11">
      <c r="D26" s="10"/>
      <c r="E26" s="10"/>
      <c r="F26" s="10"/>
      <c r="G26" s="10"/>
    </row>
    <row r="27" spans="4:11">
      <c r="D27" s="10"/>
      <c r="E27" s="10"/>
      <c r="F27" s="10"/>
      <c r="G27" s="10"/>
    </row>
    <row r="28" spans="4:11">
      <c r="D28" s="10"/>
      <c r="E28" s="10"/>
      <c r="F28" s="10"/>
      <c r="G28" s="10"/>
    </row>
    <row r="29" spans="4:11">
      <c r="D29" s="10"/>
      <c r="E29" s="10"/>
      <c r="F29" s="10"/>
      <c r="G29" s="10"/>
    </row>
    <row r="30" spans="4:11">
      <c r="D30" s="10"/>
      <c r="E30" s="10"/>
      <c r="F30" s="10"/>
      <c r="G30" s="10"/>
    </row>
    <row r="31" spans="4:11">
      <c r="D31" s="10"/>
      <c r="E31" s="10"/>
      <c r="F31" s="10"/>
      <c r="G31" s="10"/>
    </row>
    <row r="32" spans="4:11">
      <c r="D32" s="10"/>
      <c r="E32" s="10"/>
      <c r="F32" s="10"/>
      <c r="G32" s="10"/>
    </row>
    <row r="33" spans="4:7">
      <c r="D33" s="10"/>
      <c r="E33" s="10"/>
      <c r="F33" s="10"/>
      <c r="G33" s="10"/>
    </row>
    <row r="34" spans="4:7">
      <c r="D34" s="10"/>
      <c r="E34" s="10"/>
      <c r="F34" s="10"/>
      <c r="G34" s="10"/>
    </row>
    <row r="35" spans="4:7">
      <c r="D35" s="10"/>
      <c r="E35" s="10"/>
      <c r="F35" s="10"/>
      <c r="G35" s="10"/>
    </row>
    <row r="36" spans="4:7">
      <c r="D36" s="10"/>
      <c r="E36" s="10"/>
      <c r="F36" s="10"/>
      <c r="G36" s="10"/>
    </row>
    <row r="37" spans="4:7">
      <c r="D37" s="10"/>
      <c r="E37" s="10"/>
      <c r="F37" s="10"/>
      <c r="G37" s="10"/>
    </row>
    <row r="38" spans="4:7">
      <c r="D38" s="10"/>
      <c r="E38" s="10"/>
      <c r="F38" s="10"/>
      <c r="G38" s="10"/>
    </row>
    <row r="39" spans="4:7">
      <c r="D39" s="10"/>
      <c r="E39" s="10"/>
      <c r="F39" s="10"/>
      <c r="G39" s="10"/>
    </row>
    <row r="40" spans="4:7">
      <c r="D40" s="10"/>
      <c r="E40" s="10"/>
      <c r="F40" s="10"/>
      <c r="G40" s="10"/>
    </row>
    <row r="41" spans="4:7">
      <c r="D41" s="10"/>
      <c r="E41" s="10"/>
      <c r="F41" s="10"/>
      <c r="G41" s="10"/>
    </row>
    <row r="42" spans="4:7">
      <c r="D42" s="10"/>
      <c r="E42" s="10"/>
      <c r="F42" s="10"/>
      <c r="G42" s="10"/>
    </row>
    <row r="43" spans="4:7">
      <c r="D43" s="10"/>
      <c r="E43" s="10"/>
      <c r="F43" s="10"/>
      <c r="G43" s="10"/>
    </row>
    <row r="44" spans="4:7">
      <c r="D44" s="10"/>
      <c r="E44" s="10"/>
      <c r="F44" s="10"/>
      <c r="G44" s="10"/>
    </row>
    <row r="45" spans="4:7">
      <c r="D45" s="10"/>
      <c r="E45" s="10"/>
      <c r="F45" s="10"/>
      <c r="G45" s="10"/>
    </row>
    <row r="46" spans="4:7">
      <c r="D46" s="10"/>
      <c r="E46" s="10"/>
      <c r="F46" s="10"/>
      <c r="G46" s="10"/>
    </row>
    <row r="47" spans="4:7">
      <c r="D47" s="10"/>
      <c r="E47" s="10"/>
      <c r="F47" s="10"/>
      <c r="G47" s="10"/>
    </row>
    <row r="48" spans="4:7">
      <c r="D48" s="10"/>
      <c r="E48" s="10"/>
      <c r="F48" s="10"/>
      <c r="G48" s="10"/>
    </row>
    <row r="49" spans="4:7">
      <c r="D49" s="10"/>
      <c r="E49" s="10"/>
      <c r="F49" s="10"/>
      <c r="G49" s="10"/>
    </row>
    <row r="50" spans="4:7">
      <c r="D50" s="10"/>
      <c r="E50" s="10"/>
      <c r="F50" s="10"/>
      <c r="G50" s="10"/>
    </row>
    <row r="51" spans="4:7">
      <c r="D51" s="10"/>
      <c r="E51" s="10"/>
      <c r="F51" s="10"/>
      <c r="G51" s="10"/>
    </row>
    <row r="52" spans="4:7">
      <c r="D52" s="10"/>
      <c r="E52" s="10"/>
      <c r="F52" s="10"/>
      <c r="G52" s="10"/>
    </row>
    <row r="53" spans="4:7">
      <c r="D53" s="10"/>
      <c r="E53" s="10"/>
      <c r="F53" s="10"/>
      <c r="G53" s="10"/>
    </row>
  </sheetData>
  <mergeCells count="1">
    <mergeCell ref="B1:F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opLeftCell="D20" workbookViewId="0">
      <selection activeCell="S43" sqref="S43"/>
    </sheetView>
  </sheetViews>
  <sheetFormatPr baseColWidth="10" defaultRowHeight="14" x14ac:dyDescent="0"/>
  <cols>
    <col min="1" max="1" width="32.5" customWidth="1"/>
  </cols>
  <sheetData>
    <row r="1" spans="1:12" ht="28">
      <c r="A1" s="46" t="s">
        <v>200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  <c r="L1" t="s">
        <v>160</v>
      </c>
    </row>
    <row r="3" spans="1:12">
      <c r="A3" t="s">
        <v>5</v>
      </c>
    </row>
    <row r="4" spans="1:12">
      <c r="A4" t="s">
        <v>6</v>
      </c>
      <c r="B4" s="35">
        <v>1719100.9541440853</v>
      </c>
      <c r="C4" s="35">
        <v>2177156.1231054529</v>
      </c>
      <c r="D4" s="35">
        <v>2737014.6484072818</v>
      </c>
      <c r="E4" s="35">
        <v>3416277.9629317014</v>
      </c>
      <c r="F4" s="35">
        <v>4234528.9791383147</v>
      </c>
      <c r="G4" s="35">
        <v>5212251.2258426733</v>
      </c>
      <c r="H4" s="35">
        <v>6371194.0612503327</v>
      </c>
      <c r="I4" s="35">
        <v>7733995.49071116</v>
      </c>
      <c r="J4" s="35">
        <v>9323782.8851167522</v>
      </c>
      <c r="K4" s="35">
        <v>11163701.10281763</v>
      </c>
    </row>
    <row r="5" spans="1:12">
      <c r="A5" t="s">
        <v>7</v>
      </c>
      <c r="B5" s="35">
        <v>88251.157791882069</v>
      </c>
      <c r="C5" s="35">
        <v>118264.33246946862</v>
      </c>
      <c r="D5" s="35">
        <v>157080.9442925216</v>
      </c>
      <c r="E5" s="35">
        <v>206838.57112853727</v>
      </c>
      <c r="F5" s="35">
        <v>270071.01976560772</v>
      </c>
      <c r="G5" s="35">
        <v>349661.933239743</v>
      </c>
      <c r="H5" s="35">
        <v>448895.85299913312</v>
      </c>
      <c r="I5" s="35">
        <v>571451.25457696873</v>
      </c>
      <c r="J5" s="35">
        <v>721381.56570746971</v>
      </c>
      <c r="K5" s="35">
        <v>903078.0503246556</v>
      </c>
      <c r="L5" s="35"/>
    </row>
    <row r="6" spans="1:12">
      <c r="A6" t="s">
        <v>8</v>
      </c>
      <c r="B6" s="44">
        <v>1807352.1119359673</v>
      </c>
      <c r="C6" s="44">
        <v>2295420.4555749213</v>
      </c>
      <c r="D6" s="44">
        <v>2894095.5926998034</v>
      </c>
      <c r="E6" s="44">
        <v>3623116.5340602389</v>
      </c>
      <c r="F6" s="44">
        <v>4504599.9989039227</v>
      </c>
      <c r="G6" s="44">
        <v>5561913.1590824164</v>
      </c>
      <c r="H6" s="44">
        <v>6820089.9142494658</v>
      </c>
      <c r="I6" s="44">
        <v>8305446.745288129</v>
      </c>
      <c r="J6" s="44">
        <v>10045164.450824222</v>
      </c>
      <c r="K6" s="44">
        <v>12066779.153142286</v>
      </c>
      <c r="L6" s="37">
        <v>0.2348565519533059</v>
      </c>
    </row>
    <row r="7" spans="1:12">
      <c r="B7" s="35"/>
      <c r="C7" s="35"/>
      <c r="D7" s="35"/>
      <c r="E7" s="35"/>
      <c r="F7" s="35"/>
      <c r="G7" s="35"/>
      <c r="H7" s="35"/>
      <c r="I7" s="35"/>
      <c r="J7" s="35"/>
      <c r="K7" s="35"/>
      <c r="L7" s="37"/>
    </row>
    <row r="8" spans="1:12">
      <c r="A8" t="s">
        <v>9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7"/>
    </row>
    <row r="9" spans="1:12">
      <c r="A9" s="45" t="s">
        <v>10</v>
      </c>
      <c r="B9" s="35">
        <v>920977.13034713268</v>
      </c>
      <c r="C9" s="35">
        <v>1168513.7060034082</v>
      </c>
      <c r="D9" s="35">
        <v>1467383.9805282783</v>
      </c>
      <c r="E9" s="35">
        <v>1818646.9525495085</v>
      </c>
      <c r="F9" s="35">
        <v>2258852.2081648856</v>
      </c>
      <c r="G9" s="35">
        <v>2780956.5795412082</v>
      </c>
      <c r="H9" s="35">
        <v>3392994.7323391093</v>
      </c>
      <c r="I9" s="35">
        <v>4127827.7960250634</v>
      </c>
      <c r="J9" s="35">
        <v>4967509.4857459115</v>
      </c>
      <c r="K9" s="35">
        <v>5937397.1424841546</v>
      </c>
      <c r="L9" s="37">
        <v>0.23006333238205001</v>
      </c>
    </row>
    <row r="10" spans="1:12">
      <c r="A10" s="45" t="s">
        <v>11</v>
      </c>
      <c r="B10" s="37">
        <v>0.50957260860509179</v>
      </c>
      <c r="C10" s="37">
        <v>0.50906303599648672</v>
      </c>
      <c r="D10" s="37">
        <v>0.50702678385250077</v>
      </c>
      <c r="E10" s="37">
        <v>0.50195651601397573</v>
      </c>
      <c r="F10" s="37">
        <v>0.5014545594979618</v>
      </c>
      <c r="G10" s="37">
        <v>0.5</v>
      </c>
      <c r="H10" s="37">
        <v>0.4975</v>
      </c>
      <c r="I10" s="37">
        <v>0.49700250000000001</v>
      </c>
      <c r="J10" s="37">
        <v>0.49451748750000002</v>
      </c>
      <c r="K10" s="37">
        <v>0.49204490006250001</v>
      </c>
      <c r="L10" s="37"/>
    </row>
    <row r="11" spans="1:12">
      <c r="A11" s="45" t="s">
        <v>12</v>
      </c>
      <c r="B11" s="35">
        <v>287974.65313399455</v>
      </c>
      <c r="C11" s="35">
        <v>365375.33678150742</v>
      </c>
      <c r="D11" s="35">
        <v>458366.56789648562</v>
      </c>
      <c r="E11" s="35">
        <v>570385.8580294631</v>
      </c>
      <c r="F11" s="35">
        <v>702065.89001133619</v>
      </c>
      <c r="G11" s="35">
        <v>858185.23687244754</v>
      </c>
      <c r="H11" s="35">
        <v>1052317.8466017542</v>
      </c>
      <c r="I11" s="35">
        <v>1281503.6083038158</v>
      </c>
      <c r="J11" s="35">
        <v>1548386.4949880652</v>
      </c>
      <c r="K11" s="35">
        <v>1858143.1824462356</v>
      </c>
      <c r="L11" s="37"/>
    </row>
    <row r="12" spans="1:12">
      <c r="A12" s="45" t="s">
        <v>11</v>
      </c>
      <c r="B12" s="37">
        <v>0.15933511308182607</v>
      </c>
      <c r="C12" s="37">
        <v>0.15917577796874424</v>
      </c>
      <c r="D12" s="37">
        <v>0.15837989907890052</v>
      </c>
      <c r="E12" s="37">
        <v>0.15742961968442712</v>
      </c>
      <c r="F12" s="37">
        <v>0.15585532348758285</v>
      </c>
      <c r="G12" s="37">
        <v>0.15429677025270702</v>
      </c>
      <c r="H12" s="37">
        <v>0.15429677025270702</v>
      </c>
      <c r="I12" s="37">
        <v>0.15429677025270702</v>
      </c>
      <c r="J12" s="37">
        <v>0.1541424734824543</v>
      </c>
      <c r="K12" s="37">
        <v>0.15398833100897186</v>
      </c>
      <c r="L12" s="37"/>
    </row>
    <row r="13" spans="1:12">
      <c r="A13" s="45" t="s">
        <v>13</v>
      </c>
      <c r="B13" s="35">
        <v>264871.73262684775</v>
      </c>
      <c r="C13" s="35">
        <v>335726.50574377098</v>
      </c>
      <c r="D13" s="35">
        <v>420325.27246931766</v>
      </c>
      <c r="E13" s="35">
        <v>525152.54620888911</v>
      </c>
      <c r="F13" s="35">
        <v>652266.22845319321</v>
      </c>
      <c r="G13" s="35">
        <v>803754.47851115139</v>
      </c>
      <c r="H13" s="35">
        <v>965862.66317478195</v>
      </c>
      <c r="I13" s="35">
        <v>1152694.8460884402</v>
      </c>
      <c r="J13" s="35">
        <v>1391358.1805278137</v>
      </c>
      <c r="K13" s="35">
        <v>1668029.7814534521</v>
      </c>
      <c r="L13" s="37"/>
    </row>
    <row r="14" spans="1:12">
      <c r="A14" s="45" t="s">
        <v>11</v>
      </c>
      <c r="B14" s="37">
        <v>0.14655236844973565</v>
      </c>
      <c r="C14" s="37">
        <v>0.14625926371283618</v>
      </c>
      <c r="D14" s="37">
        <v>0.14523544886684633</v>
      </c>
      <c r="E14" s="37">
        <v>0.14494497796911265</v>
      </c>
      <c r="F14" s="37">
        <v>0.14480003299114355</v>
      </c>
      <c r="G14" s="37">
        <v>0.14451043292516128</v>
      </c>
      <c r="H14" s="37">
        <v>0.14162022426665805</v>
      </c>
      <c r="I14" s="37">
        <v>0.13878781978132487</v>
      </c>
      <c r="J14" s="37">
        <v>0.13851024414176222</v>
      </c>
      <c r="K14" s="37">
        <v>0.1382332236534787</v>
      </c>
      <c r="L14" s="37"/>
    </row>
    <row r="15" spans="1:12">
      <c r="A15" s="45" t="s">
        <v>14</v>
      </c>
      <c r="B15" s="44">
        <v>1473823.5161079748</v>
      </c>
      <c r="C15" s="44">
        <v>1869615.5485286866</v>
      </c>
      <c r="D15" s="44">
        <v>2346075.8208940816</v>
      </c>
      <c r="E15" s="44">
        <v>2914185.3567878609</v>
      </c>
      <c r="F15" s="44">
        <v>3613184.3266294152</v>
      </c>
      <c r="G15" s="44">
        <v>4442896.2949248068</v>
      </c>
      <c r="H15" s="44">
        <v>5411175.2421156457</v>
      </c>
      <c r="I15" s="44">
        <v>6562026.2504173191</v>
      </c>
      <c r="J15" s="44">
        <v>7907254.1612617904</v>
      </c>
      <c r="K15" s="44">
        <v>9463570.1063838415</v>
      </c>
      <c r="L15" s="37">
        <v>0.22951658499523075</v>
      </c>
    </row>
    <row r="16" spans="1:12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7"/>
    </row>
    <row r="17" spans="1:12">
      <c r="A17" t="s">
        <v>15</v>
      </c>
      <c r="B17" s="35">
        <v>25446.053132485766</v>
      </c>
      <c r="C17" s="35">
        <v>31348.130103461994</v>
      </c>
      <c r="D17" s="35">
        <v>39524.125068880297</v>
      </c>
      <c r="E17" s="35">
        <v>49480.228432170792</v>
      </c>
      <c r="F17" s="35">
        <v>59672.929589928579</v>
      </c>
      <c r="G17" s="35">
        <v>71468.894648967951</v>
      </c>
      <c r="H17" s="35">
        <v>85007.001265126819</v>
      </c>
      <c r="I17" s="35">
        <v>100415.1700249236</v>
      </c>
      <c r="J17" s="35">
        <v>117805.3775283288</v>
      </c>
      <c r="K17" s="35">
        <v>137268.5869132932</v>
      </c>
      <c r="L17" s="37"/>
    </row>
    <row r="18" spans="1:12">
      <c r="A18" s="45" t="s">
        <v>11</v>
      </c>
      <c r="B18" s="37">
        <v>1.4079189641264155E-2</v>
      </c>
      <c r="C18" s="37">
        <v>1.3656813952026231E-2</v>
      </c>
      <c r="D18" s="37">
        <v>1.3656813952026231E-2</v>
      </c>
      <c r="E18" s="37">
        <v>1.3656813952026231E-2</v>
      </c>
      <c r="F18" s="37">
        <v>1.3247109533465444E-2</v>
      </c>
      <c r="G18" s="37">
        <v>1.2849696247461481E-2</v>
      </c>
      <c r="H18" s="37">
        <v>1.2464205360037636E-2</v>
      </c>
      <c r="I18" s="37">
        <v>1.2090279199236506E-2</v>
      </c>
      <c r="J18" s="37">
        <v>1.1727570823259412E-2</v>
      </c>
      <c r="K18" s="37">
        <v>1.1375743698561629E-2</v>
      </c>
      <c r="L18" s="37"/>
    </row>
    <row r="19" spans="1:12">
      <c r="A19" t="s">
        <v>16</v>
      </c>
      <c r="B19" s="35">
        <v>1807.3521119359673</v>
      </c>
      <c r="C19" s="35">
        <v>2295.4204555749216</v>
      </c>
      <c r="D19" s="35">
        <v>2894.0955926998035</v>
      </c>
      <c r="E19" s="35">
        <v>3623.1165340602388</v>
      </c>
      <c r="F19" s="35">
        <v>4504.5999989039228</v>
      </c>
      <c r="G19" s="35">
        <v>5561.9131590824163</v>
      </c>
      <c r="H19" s="35">
        <v>6820.0899142494663</v>
      </c>
      <c r="I19" s="35">
        <v>8305.446745288129</v>
      </c>
      <c r="J19" s="35">
        <v>10045.164450824223</v>
      </c>
      <c r="K19" s="35">
        <v>12066.779153142286</v>
      </c>
      <c r="L19" s="37"/>
    </row>
    <row r="20" spans="1:12">
      <c r="A20" s="45" t="s">
        <v>11</v>
      </c>
      <c r="B20" s="37">
        <v>1E-3</v>
      </c>
      <c r="C20" s="37">
        <v>1E-3</v>
      </c>
      <c r="D20" s="37">
        <v>1E-3</v>
      </c>
      <c r="E20" s="37">
        <v>1E-3</v>
      </c>
      <c r="F20" s="37">
        <v>1E-3</v>
      </c>
      <c r="G20" s="37">
        <v>1E-3</v>
      </c>
      <c r="H20" s="37">
        <v>1E-3</v>
      </c>
      <c r="I20" s="37">
        <v>1E-3</v>
      </c>
      <c r="J20" s="37">
        <v>1E-3</v>
      </c>
      <c r="K20" s="37">
        <v>1E-3</v>
      </c>
      <c r="L20" s="37"/>
    </row>
    <row r="21" spans="1:12">
      <c r="A21" t="s">
        <v>17</v>
      </c>
      <c r="B21" s="44">
        <v>27253.405244421734</v>
      </c>
      <c r="C21" s="44">
        <v>33643.550559036914</v>
      </c>
      <c r="D21" s="44">
        <v>42418.220661580104</v>
      </c>
      <c r="E21" s="44">
        <v>53103.34496623103</v>
      </c>
      <c r="F21" s="44">
        <v>64177.529588832505</v>
      </c>
      <c r="G21" s="44">
        <v>77030.807808050362</v>
      </c>
      <c r="H21" s="44">
        <v>91827.091179376279</v>
      </c>
      <c r="I21" s="44">
        <v>108720.61677021172</v>
      </c>
      <c r="J21" s="44">
        <v>127850.54197915301</v>
      </c>
      <c r="K21" s="44">
        <v>149335.3660664355</v>
      </c>
      <c r="L21" s="37">
        <v>0.20804311075820436</v>
      </c>
    </row>
    <row r="22" spans="1:12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7"/>
    </row>
    <row r="23" spans="1:12">
      <c r="A23" t="s">
        <v>18</v>
      </c>
      <c r="B23" s="35">
        <v>306275.1905835708</v>
      </c>
      <c r="C23" s="35">
        <v>392161.3564871978</v>
      </c>
      <c r="D23" s="35">
        <v>505601.5511441417</v>
      </c>
      <c r="E23" s="35">
        <v>655827.83230614697</v>
      </c>
      <c r="F23" s="35">
        <v>827238.14268567506</v>
      </c>
      <c r="G23" s="35">
        <v>1041986.0563495592</v>
      </c>
      <c r="H23" s="35">
        <v>1317087.5809544439</v>
      </c>
      <c r="I23" s="35">
        <v>1634699.8781005982</v>
      </c>
      <c r="J23" s="35">
        <v>2010059.7475832782</v>
      </c>
      <c r="K23" s="35">
        <v>2453873.6806920096</v>
      </c>
      <c r="L23" s="37">
        <v>0.26013071735616689</v>
      </c>
    </row>
    <row r="24" spans="1:12">
      <c r="A24" t="s">
        <v>19</v>
      </c>
      <c r="B24" s="37">
        <v>0.16946072022208244</v>
      </c>
      <c r="C24" s="37">
        <v>0.1708451083699066</v>
      </c>
      <c r="D24" s="37">
        <v>0.17470105424972615</v>
      </c>
      <c r="E24" s="37">
        <v>0.18101207238045824</v>
      </c>
      <c r="F24" s="37">
        <v>0.18364297448984637</v>
      </c>
      <c r="G24" s="37">
        <v>0.18734310057467027</v>
      </c>
      <c r="H24" s="37">
        <v>0.19311880012059726</v>
      </c>
      <c r="I24" s="37">
        <v>0.19682263076673162</v>
      </c>
      <c r="J24" s="37">
        <v>0.20010222405252406</v>
      </c>
      <c r="K24" s="37">
        <v>0.20335780157648789</v>
      </c>
      <c r="L24" s="37"/>
    </row>
    <row r="25" spans="1:12"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7"/>
    </row>
    <row r="26" spans="1:12">
      <c r="A26" t="s">
        <v>20</v>
      </c>
      <c r="B26" s="35">
        <v>596592.97634290427</v>
      </c>
      <c r="C26" s="35">
        <v>759235.9923344308</v>
      </c>
      <c r="D26" s="35">
        <v>965450.94868233963</v>
      </c>
      <c r="E26" s="35">
        <v>1230460.6069472069</v>
      </c>
      <c r="F26" s="35">
        <v>1539177.300728797</v>
      </c>
      <c r="G26" s="35">
        <v>1917209.4295096786</v>
      </c>
      <c r="H26" s="35">
        <v>2367957.2453943524</v>
      </c>
      <c r="I26" s="35">
        <v>2887809.8942139619</v>
      </c>
      <c r="J26" s="35">
        <v>3519223.3056394211</v>
      </c>
      <c r="K26" s="35">
        <v>4259172.0490587549</v>
      </c>
      <c r="L26" s="37">
        <v>0.24408390615620501</v>
      </c>
    </row>
    <row r="27" spans="1:12">
      <c r="A27" t="s">
        <v>21</v>
      </c>
      <c r="B27" s="37">
        <v>0.33009227831308224</v>
      </c>
      <c r="C27" s="37">
        <v>0.33076118603476901</v>
      </c>
      <c r="D27" s="37">
        <v>0.33359331706859868</v>
      </c>
      <c r="E27" s="37">
        <v>0.33961386430159712</v>
      </c>
      <c r="F27" s="37">
        <v>0.3416901170144554</v>
      </c>
      <c r="G27" s="37">
        <v>0.34470322974729306</v>
      </c>
      <c r="H27" s="37">
        <v>0.3472032297472929</v>
      </c>
      <c r="I27" s="37">
        <v>0.34770072974729299</v>
      </c>
      <c r="J27" s="37">
        <v>0.35034003901754573</v>
      </c>
      <c r="K27" s="37">
        <v>0.35296676892852824</v>
      </c>
      <c r="L27" s="37"/>
    </row>
    <row r="28" spans="1:12"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7"/>
    </row>
    <row r="29" spans="1:12">
      <c r="A29" t="s">
        <v>22</v>
      </c>
      <c r="B29" s="35">
        <v>571146.92321041855</v>
      </c>
      <c r="C29" s="35">
        <v>727887.86223096878</v>
      </c>
      <c r="D29" s="35">
        <v>925926.82361345936</v>
      </c>
      <c r="E29" s="35">
        <v>1180980.3785150361</v>
      </c>
      <c r="F29" s="35">
        <v>1479504.3711388684</v>
      </c>
      <c r="G29" s="35">
        <v>1845740.5348607106</v>
      </c>
      <c r="H29" s="35">
        <v>2282950.2441292256</v>
      </c>
      <c r="I29" s="35">
        <v>2787394.7241890384</v>
      </c>
      <c r="J29" s="35">
        <v>3401417.9281110922</v>
      </c>
      <c r="K29" s="35">
        <v>4121903.4621454617</v>
      </c>
      <c r="L29" s="37">
        <v>0.24558170116746014</v>
      </c>
    </row>
    <row r="30" spans="1:12">
      <c r="A30" t="s">
        <v>23</v>
      </c>
      <c r="B30" s="37">
        <v>0.3160130886718181</v>
      </c>
      <c r="C30" s="37">
        <v>0.31710437208274278</v>
      </c>
      <c r="D30" s="37">
        <v>0.31993650311657251</v>
      </c>
      <c r="E30" s="37">
        <v>0.3259570503495709</v>
      </c>
      <c r="F30" s="37">
        <v>0.32844300748098992</v>
      </c>
      <c r="G30" s="37">
        <v>0.33185353349983154</v>
      </c>
      <c r="H30" s="37">
        <v>0.33473902438725528</v>
      </c>
      <c r="I30" s="37">
        <v>0.33561045054805649</v>
      </c>
      <c r="J30" s="37">
        <v>0.33861246819428631</v>
      </c>
      <c r="K30" s="37">
        <v>0.34159102522996659</v>
      </c>
      <c r="L30" s="37"/>
    </row>
    <row r="31" spans="1:12"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7"/>
    </row>
    <row r="32" spans="1:12">
      <c r="A32" t="s">
        <v>24</v>
      </c>
      <c r="B32" s="35">
        <v>110238.6468759986</v>
      </c>
      <c r="C32" s="35">
        <v>140008.16075790365</v>
      </c>
      <c r="D32" s="35">
        <v>171228.36472382487</v>
      </c>
      <c r="E32" s="35">
        <v>212217.08007396277</v>
      </c>
      <c r="F32" s="35">
        <v>263584.42976706632</v>
      </c>
      <c r="G32" s="35">
        <v>315689.00624765363</v>
      </c>
      <c r="H32" s="35">
        <v>375488.88765230728</v>
      </c>
      <c r="I32" s="35">
        <v>443549.11871881137</v>
      </c>
      <c r="J32" s="35">
        <v>520364.31716500345</v>
      </c>
      <c r="K32" s="35">
        <v>606336.28104255232</v>
      </c>
      <c r="L32" s="37">
        <v>0.20854940557415635</v>
      </c>
    </row>
    <row r="33" spans="1:12">
      <c r="A33" s="45" t="s">
        <v>11</v>
      </c>
      <c r="B33" s="37">
        <v>6.0994560024009443E-2</v>
      </c>
      <c r="C33" s="37">
        <v>6.0994560024009443E-2</v>
      </c>
      <c r="D33" s="37">
        <v>5.916472322328916E-2</v>
      </c>
      <c r="E33" s="37">
        <v>5.8573075991056267E-2</v>
      </c>
      <c r="F33" s="37">
        <v>5.8514502915065214E-2</v>
      </c>
      <c r="G33" s="37">
        <v>5.6759067827613259E-2</v>
      </c>
      <c r="H33" s="37">
        <v>5.5056295792784857E-2</v>
      </c>
      <c r="I33" s="37">
        <v>5.3404606919001313E-2</v>
      </c>
      <c r="J33" s="37">
        <v>5.1802468711431272E-2</v>
      </c>
      <c r="K33" s="37">
        <v>5.0248394650088332E-2</v>
      </c>
      <c r="L33" s="37"/>
    </row>
    <row r="34" spans="1:12"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7"/>
    </row>
    <row r="35" spans="1:12">
      <c r="A35" t="s">
        <v>25</v>
      </c>
      <c r="B35" s="35">
        <v>196036.54370757221</v>
      </c>
      <c r="C35" s="35">
        <v>252153.19572929415</v>
      </c>
      <c r="D35" s="35">
        <v>334373.18642031681</v>
      </c>
      <c r="E35" s="35">
        <v>443610.75223218417</v>
      </c>
      <c r="F35" s="35">
        <v>563653.71291860868</v>
      </c>
      <c r="G35" s="35">
        <v>726297.0501019056</v>
      </c>
      <c r="H35" s="35">
        <v>941598.69330213661</v>
      </c>
      <c r="I35" s="35">
        <v>1191150.7593817869</v>
      </c>
      <c r="J35" s="35">
        <v>1489695.4304182748</v>
      </c>
      <c r="K35" s="35">
        <v>1847537.3996494573</v>
      </c>
      <c r="L35" s="37">
        <v>0.28307099975736727</v>
      </c>
    </row>
    <row r="36" spans="1:12"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7"/>
    </row>
    <row r="37" spans="1:12">
      <c r="A37" t="s">
        <v>26</v>
      </c>
      <c r="B37" s="35">
        <v>39207.308741514447</v>
      </c>
      <c r="C37" s="35">
        <v>50430.639145858833</v>
      </c>
      <c r="D37" s="35">
        <v>66874.63728406337</v>
      </c>
      <c r="E37" s="35">
        <v>88722.150446436834</v>
      </c>
      <c r="F37" s="35">
        <v>112730.74258372175</v>
      </c>
      <c r="G37" s="35">
        <v>145259.41002038112</v>
      </c>
      <c r="H37" s="35">
        <v>188319.73866042733</v>
      </c>
      <c r="I37" s="35">
        <v>238230.15187635738</v>
      </c>
      <c r="J37" s="35">
        <v>297939.08608365495</v>
      </c>
      <c r="K37" s="35">
        <v>369507.47992989147</v>
      </c>
      <c r="L37" s="37">
        <v>0.28307099975736727</v>
      </c>
    </row>
    <row r="38" spans="1:12">
      <c r="A38" t="s">
        <v>27</v>
      </c>
      <c r="B38" s="37">
        <v>0.2</v>
      </c>
      <c r="C38" s="37">
        <v>0.2</v>
      </c>
      <c r="D38" s="37">
        <v>0.2</v>
      </c>
      <c r="E38" s="37">
        <v>0.2</v>
      </c>
      <c r="F38" s="37">
        <v>0.2</v>
      </c>
      <c r="G38" s="37">
        <v>0.2</v>
      </c>
      <c r="H38" s="37">
        <v>0.2</v>
      </c>
      <c r="I38" s="37">
        <v>0.2</v>
      </c>
      <c r="J38" s="37">
        <v>0.2</v>
      </c>
      <c r="K38" s="37">
        <v>0.2</v>
      </c>
      <c r="L38" s="37"/>
    </row>
    <row r="39" spans="1:12"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7"/>
    </row>
    <row r="40" spans="1:12">
      <c r="A40" t="s">
        <v>28</v>
      </c>
      <c r="B40" s="35">
        <v>156829.23496605776</v>
      </c>
      <c r="C40" s="35">
        <v>201722.55658343533</v>
      </c>
      <c r="D40" s="35">
        <v>267498.54913625342</v>
      </c>
      <c r="E40" s="35">
        <v>354888.60178574733</v>
      </c>
      <c r="F40" s="35">
        <v>450922.97033488692</v>
      </c>
      <c r="G40" s="35">
        <v>581037.6400815245</v>
      </c>
      <c r="H40" s="35">
        <v>753278.95464170934</v>
      </c>
      <c r="I40" s="35">
        <v>952920.60750542954</v>
      </c>
      <c r="J40" s="35">
        <v>1191756.3443346198</v>
      </c>
      <c r="K40" s="35">
        <v>1478029.9197195659</v>
      </c>
      <c r="L40" s="37">
        <v>0.28307099975736727</v>
      </c>
    </row>
    <row r="41" spans="1:12">
      <c r="A41" s="45" t="s">
        <v>11</v>
      </c>
      <c r="B41" s="37">
        <v>8.6772928158458398E-2</v>
      </c>
      <c r="C41" s="37">
        <v>8.7880438676717729E-2</v>
      </c>
      <c r="D41" s="37">
        <v>9.242906482114957E-2</v>
      </c>
      <c r="E41" s="37">
        <v>9.7951197111521573E-2</v>
      </c>
      <c r="F41" s="37">
        <v>0.10010277725982492</v>
      </c>
      <c r="G41" s="37">
        <v>0.10446722619764562</v>
      </c>
      <c r="H41" s="37">
        <v>0.11045000346224994</v>
      </c>
      <c r="I41" s="37">
        <v>0.11473441907818424</v>
      </c>
      <c r="J41" s="37">
        <v>0.11863980427287422</v>
      </c>
      <c r="K41" s="37">
        <v>0.12248752554111965</v>
      </c>
      <c r="L41" s="37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F17" workbookViewId="0">
      <selection activeCell="D44" sqref="D44"/>
    </sheetView>
  </sheetViews>
  <sheetFormatPr baseColWidth="10" defaultRowHeight="14" x14ac:dyDescent="0"/>
  <cols>
    <col min="1" max="1" width="37.6640625" customWidth="1"/>
  </cols>
  <sheetData>
    <row r="1" spans="1:11" ht="28">
      <c r="A1" s="46" t="s">
        <v>199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</row>
    <row r="3" spans="1:11">
      <c r="A3" t="s">
        <v>70</v>
      </c>
      <c r="B3">
        <v>120</v>
      </c>
      <c r="C3">
        <v>120</v>
      </c>
      <c r="D3">
        <v>120</v>
      </c>
      <c r="E3">
        <v>120</v>
      </c>
      <c r="F3">
        <v>120</v>
      </c>
      <c r="G3">
        <v>120</v>
      </c>
      <c r="H3">
        <v>120</v>
      </c>
      <c r="I3">
        <v>120</v>
      </c>
      <c r="J3">
        <v>120</v>
      </c>
      <c r="K3">
        <v>120</v>
      </c>
    </row>
    <row r="5" spans="1:11">
      <c r="A5" t="s">
        <v>71</v>
      </c>
      <c r="B5">
        <v>20</v>
      </c>
      <c r="C5">
        <v>20</v>
      </c>
      <c r="D5">
        <v>20</v>
      </c>
      <c r="E5">
        <v>20</v>
      </c>
      <c r="F5">
        <v>20</v>
      </c>
      <c r="G5">
        <v>20</v>
      </c>
      <c r="H5">
        <v>20</v>
      </c>
      <c r="I5">
        <v>20</v>
      </c>
      <c r="J5">
        <v>20</v>
      </c>
      <c r="K5">
        <v>20</v>
      </c>
    </row>
    <row r="6" spans="1:11">
      <c r="A6" t="s">
        <v>72</v>
      </c>
      <c r="B6">
        <v>12</v>
      </c>
      <c r="C6">
        <v>12</v>
      </c>
      <c r="D6">
        <v>12</v>
      </c>
      <c r="E6">
        <v>12</v>
      </c>
      <c r="F6">
        <v>12</v>
      </c>
      <c r="G6">
        <v>12</v>
      </c>
      <c r="H6">
        <v>12</v>
      </c>
      <c r="I6">
        <v>12</v>
      </c>
      <c r="J6">
        <v>12</v>
      </c>
      <c r="K6">
        <v>12</v>
      </c>
    </row>
    <row r="7" spans="1:11" ht="28">
      <c r="A7" s="46" t="s">
        <v>73</v>
      </c>
      <c r="B7" s="38">
        <v>0.6</v>
      </c>
      <c r="C7" s="38">
        <v>0.6</v>
      </c>
      <c r="D7" s="38">
        <v>0.6</v>
      </c>
      <c r="E7" s="38">
        <v>0.6</v>
      </c>
      <c r="F7" s="38">
        <v>0.6</v>
      </c>
      <c r="G7" s="38">
        <v>0.6</v>
      </c>
      <c r="H7" s="38">
        <v>0.6</v>
      </c>
      <c r="I7" s="38">
        <v>0.6</v>
      </c>
      <c r="J7" s="38">
        <v>0.6</v>
      </c>
      <c r="K7" s="38">
        <v>0.6</v>
      </c>
    </row>
    <row r="8" spans="1:11">
      <c r="A8" t="s">
        <v>74</v>
      </c>
      <c r="B8">
        <v>4</v>
      </c>
      <c r="C8">
        <v>4</v>
      </c>
      <c r="D8">
        <v>4</v>
      </c>
      <c r="E8">
        <v>4</v>
      </c>
      <c r="F8">
        <v>4</v>
      </c>
      <c r="G8">
        <v>4</v>
      </c>
      <c r="H8">
        <v>4</v>
      </c>
      <c r="I8">
        <v>4</v>
      </c>
      <c r="J8">
        <v>4</v>
      </c>
      <c r="K8">
        <v>4</v>
      </c>
    </row>
    <row r="9" spans="1:11" ht="28">
      <c r="A9" s="46" t="s">
        <v>75</v>
      </c>
      <c r="B9" s="38">
        <v>0.2</v>
      </c>
      <c r="C9" s="38">
        <v>0.2</v>
      </c>
      <c r="D9" s="38">
        <v>0.2</v>
      </c>
      <c r="E9" s="38">
        <v>0.2</v>
      </c>
      <c r="F9" s="38">
        <v>0.2</v>
      </c>
      <c r="G9" s="38">
        <v>0.2</v>
      </c>
      <c r="H9" s="38">
        <v>0.2</v>
      </c>
      <c r="I9" s="38">
        <v>0.2</v>
      </c>
      <c r="J9" s="38">
        <v>0.2</v>
      </c>
      <c r="K9" s="38">
        <v>0.2</v>
      </c>
    </row>
    <row r="11" spans="1:11">
      <c r="A11" t="s">
        <v>76</v>
      </c>
      <c r="B11" s="36">
        <v>1440</v>
      </c>
      <c r="C11" s="36">
        <v>1440</v>
      </c>
      <c r="D11" s="36">
        <v>1440</v>
      </c>
      <c r="E11" s="36">
        <v>1440</v>
      </c>
      <c r="F11" s="36">
        <v>1440</v>
      </c>
      <c r="G11" s="36">
        <v>1440</v>
      </c>
      <c r="H11" s="36">
        <v>1440</v>
      </c>
      <c r="I11" s="36">
        <v>1440</v>
      </c>
      <c r="J11" s="36">
        <v>1440</v>
      </c>
      <c r="K11" s="36">
        <v>1440</v>
      </c>
    </row>
    <row r="12" spans="1:11">
      <c r="A12" t="s">
        <v>77</v>
      </c>
      <c r="B12" s="36">
        <v>480</v>
      </c>
      <c r="C12" s="36">
        <v>480</v>
      </c>
      <c r="D12" s="36">
        <v>480</v>
      </c>
      <c r="E12" s="36">
        <v>480</v>
      </c>
      <c r="F12" s="36">
        <v>480</v>
      </c>
      <c r="G12" s="36">
        <v>480</v>
      </c>
      <c r="H12" s="36">
        <v>480</v>
      </c>
      <c r="I12" s="36">
        <v>480</v>
      </c>
      <c r="J12" s="36">
        <v>480</v>
      </c>
      <c r="K12" s="36">
        <v>480</v>
      </c>
    </row>
    <row r="13" spans="1:11">
      <c r="B13" s="36"/>
      <c r="C13" s="36"/>
      <c r="D13" s="36"/>
      <c r="E13" s="36"/>
      <c r="F13" s="36"/>
      <c r="G13" s="36"/>
      <c r="H13" s="36"/>
      <c r="I13" s="36"/>
      <c r="J13" s="36"/>
      <c r="K13" s="36"/>
    </row>
    <row r="14" spans="1:11">
      <c r="A14" t="s">
        <v>78</v>
      </c>
      <c r="B14" s="36">
        <v>66.666666666666671</v>
      </c>
      <c r="C14" s="36">
        <v>64.681249999999991</v>
      </c>
      <c r="D14" s="36">
        <v>66.938625624999986</v>
      </c>
      <c r="E14" s="36">
        <v>73.893102569933305</v>
      </c>
      <c r="F14" s="36">
        <v>76.471971849623969</v>
      </c>
      <c r="G14" s="36">
        <v>79.117902075620961</v>
      </c>
      <c r="H14" s="36">
        <v>81.855381487437441</v>
      </c>
      <c r="I14" s="36">
        <v>84.687577686902785</v>
      </c>
      <c r="J14" s="36">
        <v>87.617767874869614</v>
      </c>
      <c r="K14" s="36">
        <v>90.649342643340105</v>
      </c>
    </row>
    <row r="15" spans="1:11">
      <c r="A15" t="s">
        <v>79</v>
      </c>
      <c r="B15" s="36">
        <v>1000</v>
      </c>
      <c r="C15" s="36">
        <v>1034.8999999999999</v>
      </c>
      <c r="D15" s="36">
        <v>1071.0180099999998</v>
      </c>
      <c r="E15" s="36">
        <v>1108.3965385489996</v>
      </c>
      <c r="F15" s="36">
        <v>1147.0795777443595</v>
      </c>
      <c r="G15" s="36">
        <v>1186.7685311343143</v>
      </c>
      <c r="H15" s="36">
        <v>1227.8307223115617</v>
      </c>
      <c r="I15" s="36">
        <v>1270.3136653035417</v>
      </c>
      <c r="J15" s="36">
        <v>1314.2665181230443</v>
      </c>
      <c r="K15" s="36">
        <v>1359.7401396501016</v>
      </c>
    </row>
    <row r="16" spans="1:11">
      <c r="A16" t="s">
        <v>80</v>
      </c>
      <c r="B16" s="37">
        <v>0.67224080267558528</v>
      </c>
      <c r="C16" s="47">
        <v>3.49E-2</v>
      </c>
      <c r="D16" s="47">
        <v>3.49E-2</v>
      </c>
      <c r="E16" s="47">
        <v>3.49E-2</v>
      </c>
      <c r="F16" s="47">
        <v>3.49E-2</v>
      </c>
      <c r="G16" s="47">
        <v>3.4599999999999999E-2</v>
      </c>
      <c r="H16" s="47">
        <v>3.4599999999999999E-2</v>
      </c>
      <c r="I16" s="47">
        <v>3.4599999999999999E-2</v>
      </c>
      <c r="J16" s="47">
        <v>3.4599999999999999E-2</v>
      </c>
      <c r="K16" s="47">
        <v>3.4599999999999999E-2</v>
      </c>
    </row>
    <row r="18" spans="1:11">
      <c r="A18" t="s">
        <v>81</v>
      </c>
      <c r="B18" s="35">
        <v>200</v>
      </c>
      <c r="C18" s="35">
        <v>100</v>
      </c>
      <c r="D18" s="35">
        <v>100</v>
      </c>
      <c r="E18" s="35">
        <v>50</v>
      </c>
      <c r="F18" s="35">
        <v>50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</row>
    <row r="20" spans="1:11">
      <c r="A20" t="s">
        <v>82</v>
      </c>
      <c r="B20" s="36">
        <v>1920000</v>
      </c>
      <c r="C20" s="36">
        <v>1987007.9999999998</v>
      </c>
      <c r="D20" s="36">
        <v>2056354.5791999996</v>
      </c>
      <c r="E20" s="36">
        <v>2128121.3540140791</v>
      </c>
      <c r="F20" s="36">
        <v>2202392.7892691703</v>
      </c>
      <c r="G20" s="36">
        <v>2278595.5797778834</v>
      </c>
      <c r="H20" s="36">
        <v>2357434.9868381983</v>
      </c>
      <c r="I20" s="36">
        <v>2439002.2373828003</v>
      </c>
      <c r="J20" s="36">
        <v>2523391.7147962451</v>
      </c>
      <c r="K20" s="36">
        <v>2610701.0681281951</v>
      </c>
    </row>
    <row r="21" spans="1:11">
      <c r="A21" t="s">
        <v>83</v>
      </c>
      <c r="B21" s="36">
        <v>1440000</v>
      </c>
      <c r="C21" s="36">
        <v>1490255.9999999998</v>
      </c>
      <c r="D21" s="36">
        <v>1542265.9343999997</v>
      </c>
      <c r="E21" s="36">
        <v>1596091.0155105595</v>
      </c>
      <c r="F21" s="36">
        <v>1651794.5919518778</v>
      </c>
      <c r="G21" s="36">
        <v>1708946.6848334128</v>
      </c>
      <c r="H21" s="36">
        <v>1768076.2401286487</v>
      </c>
      <c r="I21" s="36">
        <v>1829251.6780371</v>
      </c>
      <c r="J21" s="36">
        <v>1892543.7860971838</v>
      </c>
      <c r="K21" s="36">
        <v>1958025.8010961462</v>
      </c>
    </row>
    <row r="22" spans="1:11">
      <c r="A22" t="s">
        <v>84</v>
      </c>
      <c r="B22" s="36">
        <v>480000</v>
      </c>
      <c r="C22" s="36">
        <v>496751.99999999994</v>
      </c>
      <c r="D22" s="36">
        <v>514088.64479999989</v>
      </c>
      <c r="E22" s="36">
        <v>532030.33850351977</v>
      </c>
      <c r="F22" s="36">
        <v>550598.19731729256</v>
      </c>
      <c r="G22" s="36">
        <v>569648.89494447084</v>
      </c>
      <c r="H22" s="36">
        <v>589358.74670954957</v>
      </c>
      <c r="I22" s="36">
        <v>609750.55934570008</v>
      </c>
      <c r="J22" s="36">
        <v>630847.92869906127</v>
      </c>
      <c r="K22" s="36">
        <v>652675.26703204878</v>
      </c>
    </row>
    <row r="23" spans="1:11">
      <c r="A23" t="s">
        <v>85</v>
      </c>
      <c r="B23" s="36">
        <v>240000</v>
      </c>
      <c r="C23" s="36">
        <v>248375.99999999997</v>
      </c>
      <c r="D23" s="36">
        <v>257044.32239999995</v>
      </c>
      <c r="E23" s="36">
        <v>266015.16925175989</v>
      </c>
      <c r="F23" s="36">
        <v>275299.09865864628</v>
      </c>
      <c r="G23" s="36">
        <v>284824.44747223542</v>
      </c>
      <c r="H23" s="36">
        <v>294679.37335477478</v>
      </c>
      <c r="I23" s="36">
        <v>304875.27967285004</v>
      </c>
      <c r="J23" s="36">
        <v>315423.96434953064</v>
      </c>
      <c r="K23" s="36">
        <v>326337.63351602439</v>
      </c>
    </row>
    <row r="24" spans="1:11">
      <c r="A24" t="s">
        <v>86</v>
      </c>
      <c r="B24" s="36">
        <v>240000</v>
      </c>
      <c r="C24" s="36">
        <v>248375.99999999997</v>
      </c>
      <c r="D24" s="36">
        <v>257044.32239999995</v>
      </c>
      <c r="E24" s="36">
        <v>266015.16925175989</v>
      </c>
      <c r="F24" s="36">
        <v>275299.09865864628</v>
      </c>
      <c r="G24" s="36">
        <v>284824.44747223542</v>
      </c>
      <c r="H24" s="36">
        <v>294679.37335477478</v>
      </c>
      <c r="I24" s="36">
        <v>304875.27967285004</v>
      </c>
      <c r="J24" s="36">
        <v>315423.96434953064</v>
      </c>
      <c r="K24" s="36">
        <v>326337.63351602439</v>
      </c>
    </row>
    <row r="25" spans="1:11">
      <c r="A25" t="s">
        <v>87</v>
      </c>
      <c r="B25" s="36">
        <v>200000</v>
      </c>
      <c r="C25" s="36">
        <v>100000</v>
      </c>
      <c r="D25" s="36">
        <v>100000</v>
      </c>
      <c r="E25" s="36">
        <v>50000</v>
      </c>
      <c r="F25" s="36">
        <v>50000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</row>
    <row r="26" spans="1:11">
      <c r="B26" s="36"/>
      <c r="C26" s="36"/>
      <c r="D26" s="36"/>
      <c r="E26" s="36"/>
      <c r="F26" s="36"/>
      <c r="G26" s="36"/>
      <c r="H26" s="36"/>
      <c r="I26" s="36"/>
      <c r="J26" s="36"/>
      <c r="K26" s="36"/>
    </row>
    <row r="27" spans="1:11">
      <c r="A27" t="s">
        <v>88</v>
      </c>
      <c r="B27" s="36">
        <v>864000</v>
      </c>
      <c r="C27" s="36">
        <v>894153.59999999986</v>
      </c>
      <c r="D27" s="36">
        <v>925359.56063999981</v>
      </c>
      <c r="E27" s="36">
        <v>957654.60930633568</v>
      </c>
      <c r="F27" s="36">
        <v>991076.75517112669</v>
      </c>
      <c r="G27" s="36">
        <v>1025368.0109000476</v>
      </c>
      <c r="H27" s="36">
        <v>1060845.7440771894</v>
      </c>
      <c r="I27" s="36">
        <v>1097551.0068222601</v>
      </c>
      <c r="J27" s="36">
        <v>1135526.2716583104</v>
      </c>
      <c r="K27" s="36">
        <v>1174815.4806576879</v>
      </c>
    </row>
    <row r="28" spans="1:11">
      <c r="A28" t="s">
        <v>83</v>
      </c>
      <c r="B28" s="36">
        <v>648000</v>
      </c>
      <c r="C28" s="36">
        <v>670615.19999999995</v>
      </c>
      <c r="D28" s="36">
        <v>694019.67047999986</v>
      </c>
      <c r="E28" s="36">
        <v>718240.95697975182</v>
      </c>
      <c r="F28" s="36">
        <v>743307.56637834501</v>
      </c>
      <c r="G28" s="36">
        <v>769026.00817503571</v>
      </c>
      <c r="H28" s="36">
        <v>795634.3080578919</v>
      </c>
      <c r="I28" s="36">
        <v>823163.25511669507</v>
      </c>
      <c r="J28" s="36">
        <v>851644.70374373277</v>
      </c>
      <c r="K28" s="36">
        <v>881111.61049326579</v>
      </c>
    </row>
    <row r="29" spans="1:11">
      <c r="A29" t="s">
        <v>89</v>
      </c>
      <c r="B29" s="36">
        <v>216000</v>
      </c>
      <c r="C29" s="36">
        <v>223538.39999999997</v>
      </c>
      <c r="D29" s="36">
        <v>231339.89015999995</v>
      </c>
      <c r="E29" s="36">
        <v>239413.65232658389</v>
      </c>
      <c r="F29" s="36">
        <v>247769.18879278167</v>
      </c>
      <c r="G29" s="36">
        <v>256342.00272501187</v>
      </c>
      <c r="H29" s="36">
        <v>265211.43601929734</v>
      </c>
      <c r="I29" s="36">
        <v>274387.75170556502</v>
      </c>
      <c r="J29" s="36">
        <v>283881.56791457761</v>
      </c>
      <c r="K29" s="36">
        <v>293703.87016442197</v>
      </c>
    </row>
    <row r="31" spans="1:11">
      <c r="A31" t="s">
        <v>90</v>
      </c>
      <c r="B31" s="37">
        <v>5.5306949877543705E-2</v>
      </c>
      <c r="C31" s="37">
        <v>5.5306949877543712E-2</v>
      </c>
      <c r="D31" s="37">
        <v>5.2541602383666522E-2</v>
      </c>
      <c r="E31" s="37">
        <v>5.0965354312156527E-2</v>
      </c>
      <c r="F31" s="37">
        <v>5.0914388957844371E-2</v>
      </c>
      <c r="G31" s="37">
        <v>4.989610117868748E-2</v>
      </c>
      <c r="H31" s="37">
        <v>4.9646620672794045E-2</v>
      </c>
      <c r="I31" s="37">
        <v>4.9646620672794045E-2</v>
      </c>
      <c r="J31" s="37">
        <v>4.9646620672794045E-2</v>
      </c>
      <c r="K31" s="37">
        <v>4.9646620672794045E-2</v>
      </c>
    </row>
    <row r="32" spans="1:11">
      <c r="A32" t="s">
        <v>90</v>
      </c>
      <c r="B32" s="36">
        <v>47785.204694197761</v>
      </c>
      <c r="C32" s="36">
        <v>49452.908338025263</v>
      </c>
      <c r="D32" s="36">
        <v>48619.874097071217</v>
      </c>
      <c r="E32" s="36">
        <v>48807.206471967227</v>
      </c>
      <c r="F32" s="36">
        <v>50460.067399861044</v>
      </c>
      <c r="G32" s="36">
        <v>51161.866017258304</v>
      </c>
      <c r="H32" s="36">
        <v>52667.40624854817</v>
      </c>
      <c r="I32" s="36">
        <v>54489.698504747939</v>
      </c>
      <c r="J32" s="36">
        <v>56375.04207301222</v>
      </c>
      <c r="K32" s="36">
        <v>58325.618528738436</v>
      </c>
    </row>
    <row r="33" spans="1:11">
      <c r="A33" t="s">
        <v>91</v>
      </c>
      <c r="B33" s="36">
        <v>816214.79530580225</v>
      </c>
      <c r="C33" s="36">
        <v>844700.69166197465</v>
      </c>
      <c r="D33" s="36">
        <v>876739.68654292857</v>
      </c>
      <c r="E33" s="36">
        <v>908847.4028343684</v>
      </c>
      <c r="F33" s="36">
        <v>940616.68777126563</v>
      </c>
      <c r="G33" s="36">
        <v>974206.14488278935</v>
      </c>
      <c r="H33" s="36">
        <v>1008178.3378286412</v>
      </c>
      <c r="I33" s="36">
        <v>1043061.3083175122</v>
      </c>
      <c r="J33" s="36">
        <v>1079151.2295852983</v>
      </c>
      <c r="K33" s="36">
        <v>1116489.8621289495</v>
      </c>
    </row>
    <row r="34" spans="1:11">
      <c r="A34" t="s">
        <v>92</v>
      </c>
      <c r="B34" s="36">
        <v>864000</v>
      </c>
      <c r="C34" s="36">
        <v>894153.59999999986</v>
      </c>
      <c r="D34" s="36">
        <v>925359.56063999981</v>
      </c>
      <c r="E34" s="36">
        <v>957654.60930633568</v>
      </c>
      <c r="F34" s="36">
        <v>991076.75517112669</v>
      </c>
      <c r="G34" s="36">
        <v>1025368.0109000476</v>
      </c>
      <c r="H34" s="36">
        <v>1060845.7440771894</v>
      </c>
      <c r="I34" s="36">
        <v>1097551.0068222601</v>
      </c>
      <c r="J34" s="36">
        <v>1135526.2716583107</v>
      </c>
      <c r="K34" s="36">
        <v>1174815.4806576879</v>
      </c>
    </row>
    <row r="35" spans="1:11">
      <c r="B35" s="36"/>
      <c r="C35" s="36"/>
      <c r="D35" s="36"/>
      <c r="E35" s="36"/>
      <c r="F35" s="36"/>
      <c r="G35" s="36"/>
      <c r="H35" s="36"/>
      <c r="I35" s="36"/>
      <c r="J35" s="36"/>
      <c r="K35" s="36"/>
    </row>
    <row r="36" spans="1:11">
      <c r="A36" t="s">
        <v>93</v>
      </c>
      <c r="B36" s="36">
        <v>1056000</v>
      </c>
      <c r="C36" s="36">
        <v>1092854.3999999999</v>
      </c>
      <c r="D36" s="36">
        <v>1130995.0185599998</v>
      </c>
      <c r="E36" s="36">
        <v>1170466.7447077436</v>
      </c>
      <c r="F36" s="36">
        <v>1211316.0340980436</v>
      </c>
      <c r="G36" s="36">
        <v>1253227.5688778362</v>
      </c>
      <c r="H36" s="36">
        <v>1296589.2427610089</v>
      </c>
      <c r="I36" s="36">
        <v>1341451.2305605398</v>
      </c>
      <c r="J36" s="36">
        <v>1387865.4431379347</v>
      </c>
      <c r="K36" s="36">
        <v>1435885.5874705075</v>
      </c>
    </row>
    <row r="37" spans="1:11">
      <c r="A37" t="s">
        <v>94</v>
      </c>
      <c r="B37" s="36">
        <v>924000</v>
      </c>
      <c r="C37" s="36">
        <v>956247.59999999986</v>
      </c>
      <c r="D37" s="36">
        <v>989620.64123999979</v>
      </c>
      <c r="E37" s="36">
        <v>1024158.4016192758</v>
      </c>
      <c r="F37" s="36">
        <v>1059901.5298357881</v>
      </c>
      <c r="G37" s="36">
        <v>1096574.1227681066</v>
      </c>
      <c r="H37" s="36">
        <v>1134515.5874158829</v>
      </c>
      <c r="I37" s="36">
        <v>1173769.8267404723</v>
      </c>
      <c r="J37" s="36">
        <v>1214382.2627456929</v>
      </c>
      <c r="K37" s="36">
        <v>1256399.8890366941</v>
      </c>
    </row>
    <row r="38" spans="1:11">
      <c r="A38" t="s">
        <v>95</v>
      </c>
      <c r="B38" s="36">
        <v>132000</v>
      </c>
      <c r="C38" s="36">
        <v>136606.79999999999</v>
      </c>
      <c r="D38" s="36">
        <v>141374.37731999997</v>
      </c>
      <c r="E38" s="36">
        <v>146308.34308846795</v>
      </c>
      <c r="F38" s="36">
        <v>151414.50426225545</v>
      </c>
      <c r="G38" s="36">
        <v>156653.44610972947</v>
      </c>
      <c r="H38" s="36">
        <v>162073.65534512611</v>
      </c>
      <c r="I38" s="36">
        <v>167681.40382006753</v>
      </c>
      <c r="J38" s="36">
        <v>173483.18039224183</v>
      </c>
      <c r="K38" s="36">
        <v>179485.69843381341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2"/>
  <sheetViews>
    <sheetView topLeftCell="F10" workbookViewId="0">
      <selection activeCell="P32" sqref="P32"/>
    </sheetView>
  </sheetViews>
  <sheetFormatPr baseColWidth="10" defaultRowHeight="14" x14ac:dyDescent="0"/>
  <cols>
    <col min="2" max="2" width="52.1640625" customWidth="1"/>
  </cols>
  <sheetData>
    <row r="1" spans="2:13">
      <c r="B1" s="39" t="s">
        <v>201</v>
      </c>
      <c r="C1" s="39" t="s">
        <v>0</v>
      </c>
      <c r="D1" s="39" t="s">
        <v>1</v>
      </c>
      <c r="E1" s="39" t="s">
        <v>2</v>
      </c>
      <c r="F1" s="39" t="s">
        <v>3</v>
      </c>
      <c r="G1" s="39" t="s">
        <v>4</v>
      </c>
      <c r="H1" s="39" t="s">
        <v>155</v>
      </c>
      <c r="I1" s="39" t="s">
        <v>156</v>
      </c>
      <c r="J1" s="39" t="s">
        <v>157</v>
      </c>
      <c r="K1" s="39" t="s">
        <v>158</v>
      </c>
      <c r="L1" s="39" t="s">
        <v>159</v>
      </c>
      <c r="M1" s="39" t="s">
        <v>160</v>
      </c>
    </row>
    <row r="2" spans="2:13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2:13">
      <c r="B3" s="39" t="s">
        <v>29</v>
      </c>
      <c r="C3" s="40">
        <v>156829.23496605776</v>
      </c>
      <c r="D3" s="40">
        <v>201722.55658343533</v>
      </c>
      <c r="E3" s="40">
        <v>267498.54913625342</v>
      </c>
      <c r="F3" s="40">
        <v>354888.60178574733</v>
      </c>
      <c r="G3" s="40">
        <v>450922.97033488692</v>
      </c>
      <c r="H3" s="40">
        <v>581037.6400815245</v>
      </c>
      <c r="I3" s="40">
        <v>753278.95464170934</v>
      </c>
      <c r="J3" s="40">
        <v>952920.60750542954</v>
      </c>
      <c r="K3" s="40">
        <v>1191756.3443346198</v>
      </c>
      <c r="L3" s="40">
        <v>1478029.9197195659</v>
      </c>
      <c r="M3" s="39"/>
    </row>
    <row r="4" spans="2:13">
      <c r="B4" s="39" t="s">
        <v>30</v>
      </c>
      <c r="C4" s="40">
        <v>264871.73262684775</v>
      </c>
      <c r="D4" s="40">
        <v>335726.50574377098</v>
      </c>
      <c r="E4" s="40">
        <v>420325.27246931766</v>
      </c>
      <c r="F4" s="40">
        <v>525152.54620888911</v>
      </c>
      <c r="G4" s="40">
        <v>652266.22845319321</v>
      </c>
      <c r="H4" s="40">
        <v>803754.47851115139</v>
      </c>
      <c r="I4" s="40">
        <v>965862.66317478195</v>
      </c>
      <c r="J4" s="40">
        <v>1152694.8460884402</v>
      </c>
      <c r="K4" s="40">
        <v>1391358.1805278137</v>
      </c>
      <c r="L4" s="40">
        <v>1668029.7814534521</v>
      </c>
      <c r="M4" s="39"/>
    </row>
    <row r="5" spans="2:13">
      <c r="B5" s="39" t="s">
        <v>31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39"/>
    </row>
    <row r="6" spans="2:13">
      <c r="B6" s="39" t="s">
        <v>202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40">
        <v>0</v>
      </c>
      <c r="M6" s="39"/>
    </row>
    <row r="7" spans="2:13">
      <c r="B7" s="39" t="s">
        <v>32</v>
      </c>
      <c r="C7" s="41">
        <v>421700.96759290551</v>
      </c>
      <c r="D7" s="41">
        <v>537449.06232720637</v>
      </c>
      <c r="E7" s="41">
        <v>687823.82160557108</v>
      </c>
      <c r="F7" s="41">
        <v>880041.14799463644</v>
      </c>
      <c r="G7" s="41">
        <v>1103189.1987880801</v>
      </c>
      <c r="H7" s="41">
        <v>1384792.1185926758</v>
      </c>
      <c r="I7" s="41">
        <v>1719141.6178164913</v>
      </c>
      <c r="J7" s="41">
        <v>2105615.4535938697</v>
      </c>
      <c r="K7" s="41">
        <v>2583114.5248624338</v>
      </c>
      <c r="L7" s="41">
        <v>3146059.7011730177</v>
      </c>
      <c r="M7" s="42">
        <v>0.25018301939796195</v>
      </c>
    </row>
    <row r="8" spans="2:13"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9" spans="2:13">
      <c r="B9" s="39" t="s">
        <v>33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</row>
    <row r="10" spans="2:13">
      <c r="B10" s="39" t="s">
        <v>203</v>
      </c>
      <c r="C10" s="40">
        <v>1920000</v>
      </c>
      <c r="D10" s="40">
        <v>1987008</v>
      </c>
      <c r="E10" s="40">
        <v>2056354.5791999996</v>
      </c>
      <c r="F10" s="40">
        <v>2128121.35401408</v>
      </c>
      <c r="G10" s="40">
        <v>2202392.7892691717</v>
      </c>
      <c r="H10" s="40">
        <v>2278595.5797778852</v>
      </c>
      <c r="I10" s="40">
        <v>2357434.9868381992</v>
      </c>
      <c r="J10" s="40">
        <v>2439002.2373827994</v>
      </c>
      <c r="K10" s="40">
        <v>2523391.7147962451</v>
      </c>
      <c r="L10" s="40">
        <v>2610701.0681281947</v>
      </c>
      <c r="M10" s="42">
        <v>3.4733322595424054E-2</v>
      </c>
    </row>
    <row r="11" spans="2:13">
      <c r="B11" s="39" t="s">
        <v>34</v>
      </c>
      <c r="C11" s="40">
        <v>81330.845037118532</v>
      </c>
      <c r="D11" s="40">
        <v>103293.92050087143</v>
      </c>
      <c r="E11" s="40">
        <v>130234.30167149118</v>
      </c>
      <c r="F11" s="40">
        <v>163040.24403271073</v>
      </c>
      <c r="G11" s="40">
        <v>202706.99995067652</v>
      </c>
      <c r="H11" s="40">
        <v>250286.09215870872</v>
      </c>
      <c r="I11" s="40">
        <v>306904.04614122596</v>
      </c>
      <c r="J11" s="40">
        <v>373745.1035379658</v>
      </c>
      <c r="K11" s="40">
        <v>452032.40028708987</v>
      </c>
      <c r="L11" s="40">
        <v>543005.06189140258</v>
      </c>
      <c r="M11" s="42"/>
    </row>
    <row r="12" spans="2:13">
      <c r="B12" s="39" t="s">
        <v>35</v>
      </c>
      <c r="C12" s="40">
        <v>2001330.8450371185</v>
      </c>
      <c r="D12" s="40">
        <v>2090301.9205008715</v>
      </c>
      <c r="E12" s="40">
        <v>2186588.8808714906</v>
      </c>
      <c r="F12" s="40">
        <v>2291161.5980467908</v>
      </c>
      <c r="G12" s="40">
        <v>2405099.7892198483</v>
      </c>
      <c r="H12" s="40">
        <v>2528881.6719365939</v>
      </c>
      <c r="I12" s="40">
        <v>2664339.032979425</v>
      </c>
      <c r="J12" s="40">
        <v>2812747.340920765</v>
      </c>
      <c r="K12" s="40">
        <v>2975424.115083335</v>
      </c>
      <c r="L12" s="40">
        <v>3153706.1300195972</v>
      </c>
      <c r="M12" s="42">
        <v>5.1827941919333487E-2</v>
      </c>
    </row>
    <row r="13" spans="2:13">
      <c r="B13" s="39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39"/>
    </row>
    <row r="14" spans="2:13">
      <c r="B14" s="39" t="s">
        <v>36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9"/>
    </row>
    <row r="15" spans="2:13">
      <c r="B15" s="39" t="s">
        <v>37</v>
      </c>
      <c r="C15" s="40">
        <v>864000</v>
      </c>
      <c r="D15" s="40">
        <v>894153.60000000009</v>
      </c>
      <c r="E15" s="40">
        <v>925359.56063999946</v>
      </c>
      <c r="F15" s="40">
        <v>957654.60930633522</v>
      </c>
      <c r="G15" s="40">
        <v>991076.75517112645</v>
      </c>
      <c r="H15" s="40">
        <v>1025368.0109000481</v>
      </c>
      <c r="I15" s="40">
        <v>1060845.7440771889</v>
      </c>
      <c r="J15" s="40">
        <v>1097551.0068222592</v>
      </c>
      <c r="K15" s="40">
        <v>1135526.2716583097</v>
      </c>
      <c r="L15" s="40">
        <v>1174815.4806576872</v>
      </c>
      <c r="M15" s="39"/>
    </row>
    <row r="16" spans="2:13">
      <c r="B16" s="39" t="s">
        <v>38</v>
      </c>
      <c r="C16" s="40">
        <v>2477403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39"/>
    </row>
    <row r="17" spans="2:13">
      <c r="B17" s="39" t="s">
        <v>39</v>
      </c>
      <c r="C17" s="40">
        <v>132000</v>
      </c>
      <c r="D17" s="40">
        <v>136606.80000000005</v>
      </c>
      <c r="E17" s="40">
        <v>141374.37731999997</v>
      </c>
      <c r="F17" s="40">
        <v>146308.34308846784</v>
      </c>
      <c r="G17" s="40">
        <v>151414.5042622555</v>
      </c>
      <c r="H17" s="40">
        <v>156653.44610972935</v>
      </c>
      <c r="I17" s="40">
        <v>162073.65534512606</v>
      </c>
      <c r="J17" s="40">
        <v>167681.40382006764</v>
      </c>
      <c r="K17" s="40">
        <v>173483.1803922418</v>
      </c>
      <c r="L17" s="40">
        <v>179485.69843381341</v>
      </c>
      <c r="M17" s="39"/>
    </row>
    <row r="18" spans="2:13">
      <c r="B18" s="39" t="s">
        <v>40</v>
      </c>
      <c r="C18" s="40">
        <v>3473403</v>
      </c>
      <c r="D18" s="40">
        <v>1030760.4000000001</v>
      </c>
      <c r="E18" s="40">
        <v>1066733.9379599993</v>
      </c>
      <c r="F18" s="40">
        <v>1103962.9523948031</v>
      </c>
      <c r="G18" s="40">
        <v>1142491.259433382</v>
      </c>
      <c r="H18" s="40">
        <v>1182021.4570097774</v>
      </c>
      <c r="I18" s="40">
        <v>1222919.3994223149</v>
      </c>
      <c r="J18" s="40">
        <v>1265232.4106423268</v>
      </c>
      <c r="K18" s="40">
        <v>1309009.4520505515</v>
      </c>
      <c r="L18" s="40">
        <v>1354301.1790915006</v>
      </c>
      <c r="M18" s="42">
        <v>-9.9360230497057E-2</v>
      </c>
    </row>
    <row r="19" spans="2:13">
      <c r="B19" s="39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39"/>
    </row>
    <row r="20" spans="2:13">
      <c r="B20" s="39" t="s">
        <v>41</v>
      </c>
      <c r="C20" s="40">
        <v>1893773.122555787</v>
      </c>
      <c r="D20" s="40">
        <v>-522092.45817366499</v>
      </c>
      <c r="E20" s="40">
        <v>-432031.12130592018</v>
      </c>
      <c r="F20" s="40">
        <v>-307157.4976573512</v>
      </c>
      <c r="G20" s="40">
        <v>-159419.33099838626</v>
      </c>
      <c r="H20" s="40">
        <v>37931.903665859252</v>
      </c>
      <c r="I20" s="40">
        <v>277721.98425938119</v>
      </c>
      <c r="J20" s="40">
        <v>558100.52331543155</v>
      </c>
      <c r="K20" s="40">
        <v>916699.86182965036</v>
      </c>
      <c r="L20" s="40">
        <v>1346654.7502449211</v>
      </c>
      <c r="M20" s="39"/>
    </row>
    <row r="21" spans="2:13">
      <c r="B21" s="39" t="s">
        <v>42</v>
      </c>
      <c r="C21" s="40">
        <v>3184473.54390427</v>
      </c>
      <c r="D21" s="40">
        <v>5078246.6664600568</v>
      </c>
      <c r="E21" s="40">
        <v>4556154.2082863916</v>
      </c>
      <c r="F21" s="40">
        <v>4124123.0869804714</v>
      </c>
      <c r="G21" s="40">
        <v>3816965.5893231202</v>
      </c>
      <c r="H21" s="40">
        <v>3657546.2583247339</v>
      </c>
      <c r="I21" s="40">
        <v>3695478.1619905932</v>
      </c>
      <c r="J21" s="40">
        <v>3973200.1462499741</v>
      </c>
      <c r="K21" s="40">
        <v>4531300.6695654057</v>
      </c>
      <c r="L21" s="40">
        <v>5448000.5313950563</v>
      </c>
      <c r="M21" s="43"/>
    </row>
    <row r="22" spans="2:13">
      <c r="B22" s="39" t="s">
        <v>43</v>
      </c>
      <c r="C22" s="40">
        <v>5078246.6664600568</v>
      </c>
      <c r="D22" s="40">
        <v>4556154.2082863916</v>
      </c>
      <c r="E22" s="40">
        <v>4124123.0869804714</v>
      </c>
      <c r="F22" s="40">
        <v>3816965.5893231202</v>
      </c>
      <c r="G22" s="40">
        <v>3657546.2583247339</v>
      </c>
      <c r="H22" s="40">
        <v>3695478.1619905932</v>
      </c>
      <c r="I22" s="40">
        <v>3973200.1462499741</v>
      </c>
      <c r="J22" s="40">
        <v>4531300.6695654057</v>
      </c>
      <c r="K22" s="40">
        <v>5448000.5313950563</v>
      </c>
      <c r="L22" s="40">
        <v>6794655.2816399774</v>
      </c>
      <c r="M22" s="42">
        <v>3.2881274524412252E-2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C12" workbookViewId="0">
      <selection activeCell="M32" sqref="M32"/>
    </sheetView>
  </sheetViews>
  <sheetFormatPr baseColWidth="10" defaultRowHeight="14" x14ac:dyDescent="0"/>
  <cols>
    <col min="1" max="1" width="29.83203125" customWidth="1"/>
  </cols>
  <sheetData>
    <row r="1" spans="1:12" ht="42">
      <c r="A1" s="46" t="s">
        <v>204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  <c r="L1" t="s">
        <v>160</v>
      </c>
    </row>
    <row r="3" spans="1:12">
      <c r="A3" t="s">
        <v>44</v>
      </c>
      <c r="B3" s="36">
        <v>5078246.6664600568</v>
      </c>
      <c r="C3" s="36">
        <v>4556154.2082863916</v>
      </c>
      <c r="D3" s="36">
        <v>4124123.0869804714</v>
      </c>
      <c r="E3" s="36">
        <v>3816965.5893231202</v>
      </c>
      <c r="F3" s="36">
        <v>3657546.2583247339</v>
      </c>
      <c r="G3" s="36">
        <v>3695478.1619905932</v>
      </c>
      <c r="H3" s="36">
        <v>3973200.1462499741</v>
      </c>
      <c r="I3" s="36">
        <v>4531300.6695654057</v>
      </c>
      <c r="J3" s="36">
        <v>5448000.5313950563</v>
      </c>
      <c r="K3" s="36">
        <v>6794655.2816399774</v>
      </c>
      <c r="L3" s="37">
        <v>3.2881274524412252E-2</v>
      </c>
    </row>
    <row r="4" spans="1:12">
      <c r="A4" t="s">
        <v>45</v>
      </c>
      <c r="B4" s="36">
        <v>332080.3755820673</v>
      </c>
      <c r="C4" s="36">
        <v>332080.3755820673</v>
      </c>
      <c r="D4" s="36">
        <v>332080.3755820673</v>
      </c>
      <c r="E4" s="36">
        <v>332080.3755820673</v>
      </c>
      <c r="F4" s="36">
        <v>332080.3755820673</v>
      </c>
      <c r="G4" s="36">
        <v>332080.3755820673</v>
      </c>
      <c r="H4" s="36">
        <v>332080.3755820673</v>
      </c>
      <c r="I4" s="36">
        <v>332080.3755820673</v>
      </c>
      <c r="J4" s="36">
        <v>332080.3755820673</v>
      </c>
      <c r="K4" s="36">
        <v>332080.3755820673</v>
      </c>
      <c r="L4" s="37"/>
    </row>
    <row r="5" spans="1:12">
      <c r="A5" t="s">
        <v>46</v>
      </c>
      <c r="B5" s="36">
        <v>5410327.0420421241</v>
      </c>
      <c r="C5" s="36">
        <v>4888234.5838684589</v>
      </c>
      <c r="D5" s="36">
        <v>4456203.4625625387</v>
      </c>
      <c r="E5" s="36">
        <v>4149045.9649051875</v>
      </c>
      <c r="F5" s="36">
        <v>3989626.6339068012</v>
      </c>
      <c r="G5" s="36">
        <v>4027558.5375726605</v>
      </c>
      <c r="H5" s="36">
        <v>4305280.5218320414</v>
      </c>
      <c r="I5" s="36">
        <v>4863381.045147473</v>
      </c>
      <c r="J5" s="36">
        <v>5780080.9069771236</v>
      </c>
      <c r="K5" s="36">
        <v>7126735.6572220447</v>
      </c>
      <c r="L5" s="37">
        <v>3.1089461432939336E-2</v>
      </c>
    </row>
    <row r="8" spans="1:12">
      <c r="A8" t="s">
        <v>47</v>
      </c>
      <c r="B8" s="36">
        <v>8046035.2609584033</v>
      </c>
      <c r="C8" s="36">
        <v>9697316.7552146316</v>
      </c>
      <c r="D8" s="36">
        <v>11333346.061945315</v>
      </c>
      <c r="E8" s="36">
        <v>12936314.869750505</v>
      </c>
      <c r="F8" s="36">
        <v>14486441.430566484</v>
      </c>
      <c r="G8" s="36">
        <v>15961282.531833217</v>
      </c>
      <c r="H8" s="36">
        <v>17352854.855496634</v>
      </c>
      <c r="I8" s="36">
        <v>18639162.246790994</v>
      </c>
      <c r="J8" s="36">
        <v>19771195.781059425</v>
      </c>
      <c r="K8" s="36">
        <v>20713867.067734167</v>
      </c>
    </row>
    <row r="9" spans="1:12">
      <c r="A9" t="s">
        <v>48</v>
      </c>
      <c r="B9" s="36">
        <v>8938321</v>
      </c>
      <c r="C9" s="36">
        <v>10925329</v>
      </c>
      <c r="D9" s="36">
        <v>12981683.5792</v>
      </c>
      <c r="E9" s="36">
        <v>15109804.93321408</v>
      </c>
      <c r="F9" s="36">
        <v>17312197.722483251</v>
      </c>
      <c r="G9" s="36">
        <v>19590793.302261136</v>
      </c>
      <c r="H9" s="36">
        <v>21948228.289099336</v>
      </c>
      <c r="I9" s="36">
        <v>24387230.526482135</v>
      </c>
      <c r="J9" s="36">
        <v>26910622.24127838</v>
      </c>
      <c r="K9" s="36">
        <v>29521323.309406575</v>
      </c>
    </row>
    <row r="10" spans="1:12">
      <c r="A10" t="s">
        <v>49</v>
      </c>
      <c r="B10" s="36">
        <v>892285.73904159642</v>
      </c>
      <c r="C10" s="36">
        <v>1228012.2447853675</v>
      </c>
      <c r="D10" s="36">
        <v>1648337.5172546851</v>
      </c>
      <c r="E10" s="36">
        <v>2173490.0634635743</v>
      </c>
      <c r="F10" s="36">
        <v>2825756.2919167676</v>
      </c>
      <c r="G10" s="36">
        <v>3629510.770427919</v>
      </c>
      <c r="H10" s="36">
        <v>4595373.4336027009</v>
      </c>
      <c r="I10" s="36">
        <v>5748068.2796911411</v>
      </c>
      <c r="J10" s="36">
        <v>7139426.4602189548</v>
      </c>
      <c r="K10" s="36">
        <v>8807456.2416724078</v>
      </c>
    </row>
    <row r="11" spans="1:12">
      <c r="A11" t="s">
        <v>50</v>
      </c>
      <c r="B11" s="36">
        <v>14033.119930095971</v>
      </c>
      <c r="C11" s="36">
        <v>14033.119930095971</v>
      </c>
      <c r="D11" s="36">
        <v>14033.119930095971</v>
      </c>
      <c r="E11" s="36">
        <v>14033.119930095971</v>
      </c>
      <c r="F11" s="36">
        <v>14033.119930095971</v>
      </c>
      <c r="G11" s="36">
        <v>14033.119930095971</v>
      </c>
      <c r="H11" s="36">
        <v>14033.119930095971</v>
      </c>
      <c r="I11" s="36">
        <v>14033.119930095971</v>
      </c>
      <c r="J11" s="36">
        <v>14033.119930095971</v>
      </c>
      <c r="K11" s="36">
        <v>14033.119930095971</v>
      </c>
    </row>
    <row r="12" spans="1:12" ht="28">
      <c r="A12" s="46" t="s">
        <v>51</v>
      </c>
      <c r="B12" s="36">
        <v>81330.845037118532</v>
      </c>
      <c r="C12" s="36">
        <v>184624.76553798997</v>
      </c>
      <c r="D12" s="36">
        <v>314859.06720948115</v>
      </c>
      <c r="E12" s="36">
        <v>477899.31124219188</v>
      </c>
      <c r="F12" s="36">
        <v>680606.31119286839</v>
      </c>
      <c r="G12" s="36">
        <v>930892.40335157712</v>
      </c>
      <c r="H12" s="36">
        <v>1237796.4494928031</v>
      </c>
      <c r="I12" s="36">
        <v>1611541.5530307689</v>
      </c>
      <c r="J12" s="36">
        <v>2063573.9533178587</v>
      </c>
      <c r="K12" s="36">
        <v>2606579.0152092613</v>
      </c>
    </row>
    <row r="13" spans="1:12">
      <c r="A13" t="s">
        <v>52</v>
      </c>
      <c r="B13" s="36">
        <v>8141399.2259256179</v>
      </c>
      <c r="C13" s="36">
        <v>9895974.6406827178</v>
      </c>
      <c r="D13" s="36">
        <v>11662238.249084892</v>
      </c>
      <c r="E13" s="36">
        <v>13428247.300922792</v>
      </c>
      <c r="F13" s="36">
        <v>15181080.861689448</v>
      </c>
      <c r="G13" s="36">
        <v>16906208.055114891</v>
      </c>
      <c r="H13" s="36">
        <v>18604684.424919534</v>
      </c>
      <c r="I13" s="36">
        <v>20264736.91975186</v>
      </c>
      <c r="J13" s="36">
        <v>21848802.85430738</v>
      </c>
      <c r="K13" s="36">
        <v>23334479.202873524</v>
      </c>
      <c r="L13" s="37">
        <v>0.12411568270083673</v>
      </c>
    </row>
    <row r="14" spans="1:12">
      <c r="A14" t="s">
        <v>53</v>
      </c>
      <c r="B14" s="36">
        <v>13551726.267967742</v>
      </c>
      <c r="C14" s="36">
        <v>14784209.224551177</v>
      </c>
      <c r="D14" s="36">
        <v>16118441.71164743</v>
      </c>
      <c r="E14" s="36">
        <v>17577293.26582798</v>
      </c>
      <c r="F14" s="36">
        <v>19170707.495596249</v>
      </c>
      <c r="G14" s="36">
        <v>20933766.592687551</v>
      </c>
      <c r="H14" s="36">
        <v>22909964.946751576</v>
      </c>
      <c r="I14" s="36">
        <v>25128117.964899331</v>
      </c>
      <c r="J14" s="36">
        <v>27628883.761284504</v>
      </c>
      <c r="K14" s="36">
        <v>30461214.860095568</v>
      </c>
      <c r="L14" s="37"/>
    </row>
    <row r="16" spans="1:12">
      <c r="A16" t="s">
        <v>54</v>
      </c>
    </row>
    <row r="17" spans="1:12">
      <c r="A17" t="s">
        <v>55</v>
      </c>
    </row>
    <row r="18" spans="1:12">
      <c r="A18" t="s">
        <v>56</v>
      </c>
      <c r="B18" s="36">
        <v>177312.75744243927</v>
      </c>
      <c r="C18" s="36">
        <v>226765.66578046454</v>
      </c>
      <c r="D18" s="36">
        <v>275385.53987753578</v>
      </c>
      <c r="E18" s="36">
        <v>324192.746349503</v>
      </c>
      <c r="F18" s="36">
        <v>374652.81374936405</v>
      </c>
      <c r="G18" s="36">
        <v>425814.67976662237</v>
      </c>
      <c r="H18" s="36">
        <v>478482.08601517056</v>
      </c>
      <c r="I18" s="36">
        <v>532971.7845199185</v>
      </c>
      <c r="J18" s="36">
        <v>589346.82659293071</v>
      </c>
      <c r="K18" s="36">
        <v>647672.44512166909</v>
      </c>
      <c r="L18" s="37">
        <v>0.15481609018253861</v>
      </c>
    </row>
    <row r="19" spans="1:12">
      <c r="A19" t="s">
        <v>57</v>
      </c>
      <c r="B19" s="36">
        <v>230834.4542110929</v>
      </c>
      <c r="C19" s="36">
        <v>230834.4542110929</v>
      </c>
      <c r="D19" s="36">
        <v>230834.4542110929</v>
      </c>
      <c r="E19" s="36">
        <v>230834.4542110929</v>
      </c>
      <c r="F19" s="36">
        <v>230834.4542110929</v>
      </c>
      <c r="G19" s="36">
        <v>230834.4542110929</v>
      </c>
      <c r="H19" s="36">
        <v>230834.4542110929</v>
      </c>
      <c r="I19" s="36">
        <v>230834.4542110929</v>
      </c>
      <c r="J19" s="36">
        <v>230834.4542110929</v>
      </c>
      <c r="K19" s="36">
        <v>230834.4542110929</v>
      </c>
    </row>
    <row r="20" spans="1:12">
      <c r="A20" t="s">
        <v>58</v>
      </c>
      <c r="B20" s="36">
        <v>408147.21165353217</v>
      </c>
      <c r="C20" s="36">
        <v>457600.11999155744</v>
      </c>
      <c r="D20" s="36">
        <v>506219.99408862868</v>
      </c>
      <c r="E20" s="36">
        <v>555027.20056059584</v>
      </c>
      <c r="F20" s="36">
        <v>605487.2679604569</v>
      </c>
      <c r="G20" s="36">
        <v>656649.13397771528</v>
      </c>
      <c r="H20" s="36">
        <v>709316.54022626346</v>
      </c>
      <c r="I20" s="36">
        <v>763806.2387310114</v>
      </c>
      <c r="J20" s="36">
        <v>820181.28080402361</v>
      </c>
      <c r="K20" s="36">
        <v>878506.899332762</v>
      </c>
      <c r="L20" s="37">
        <v>8.8910130156635736E-2</v>
      </c>
    </row>
    <row r="22" spans="1:12">
      <c r="A22" t="s">
        <v>59</v>
      </c>
      <c r="B22" s="36">
        <v>2589401.0547272605</v>
      </c>
      <c r="C22" s="36">
        <v>3434101.7463892354</v>
      </c>
      <c r="D22" s="36">
        <v>4310841.4329321636</v>
      </c>
      <c r="E22" s="36">
        <v>5219688.8357665315</v>
      </c>
      <c r="F22" s="36">
        <v>6160305.5235377969</v>
      </c>
      <c r="G22" s="36">
        <v>7134511.6684205867</v>
      </c>
      <c r="H22" s="36">
        <v>8142690.0062492276</v>
      </c>
      <c r="I22" s="36">
        <v>9185751.3145667389</v>
      </c>
      <c r="J22" s="36">
        <v>10264902.544152036</v>
      </c>
      <c r="K22" s="36">
        <v>11381392.406280985</v>
      </c>
      <c r="L22" s="37">
        <v>0.17881053509717204</v>
      </c>
    </row>
    <row r="23" spans="1:12">
      <c r="A23" t="s">
        <v>60</v>
      </c>
      <c r="B23" s="36">
        <v>133147.40863254713</v>
      </c>
      <c r="C23" s="36">
        <v>133147.40863254713</v>
      </c>
      <c r="D23" s="36">
        <v>133147.40863254713</v>
      </c>
      <c r="E23" s="36">
        <v>133147.40863254713</v>
      </c>
      <c r="F23" s="36">
        <v>133147.40863254713</v>
      </c>
      <c r="G23" s="36">
        <v>133147.40863254713</v>
      </c>
      <c r="H23" s="36">
        <v>133147.40863254713</v>
      </c>
      <c r="I23" s="36">
        <v>133147.40863254713</v>
      </c>
      <c r="J23" s="36">
        <v>133147.40863254713</v>
      </c>
      <c r="K23" s="36">
        <v>133147.40863254713</v>
      </c>
    </row>
    <row r="24" spans="1:12">
      <c r="A24" t="s">
        <v>61</v>
      </c>
      <c r="B24" s="36">
        <v>2722548.4633598076</v>
      </c>
      <c r="C24" s="36">
        <v>3567249.1550217825</v>
      </c>
      <c r="D24" s="36">
        <v>4443988.8415647112</v>
      </c>
      <c r="E24" s="36">
        <v>5352836.2443990782</v>
      </c>
      <c r="F24" s="36">
        <v>6293452.9321703445</v>
      </c>
      <c r="G24" s="36">
        <v>7267659.0770531334</v>
      </c>
      <c r="H24" s="36">
        <v>8275837.4148817752</v>
      </c>
      <c r="I24" s="36">
        <v>9318898.7231992856</v>
      </c>
      <c r="J24" s="36">
        <v>10398049.952784583</v>
      </c>
      <c r="K24" s="36">
        <v>11514539.814913532</v>
      </c>
      <c r="L24" s="37">
        <v>0.17377718279017285</v>
      </c>
    </row>
    <row r="25" spans="1:12">
      <c r="A25" t="s">
        <v>62</v>
      </c>
      <c r="B25" s="36">
        <v>3130695.6750133396</v>
      </c>
      <c r="C25" s="36">
        <v>4024849.2750133397</v>
      </c>
      <c r="D25" s="36">
        <v>4950208.8356533395</v>
      </c>
      <c r="E25" s="36">
        <v>5907863.444959674</v>
      </c>
      <c r="F25" s="36">
        <v>6898940.2001308016</v>
      </c>
      <c r="G25" s="36">
        <v>7924308.2110308483</v>
      </c>
      <c r="H25" s="36">
        <v>8985153.9551080391</v>
      </c>
      <c r="I25" s="36">
        <v>10082704.961930297</v>
      </c>
      <c r="J25" s="36">
        <v>11218231.233588606</v>
      </c>
      <c r="K25" s="36">
        <v>12393046.714246294</v>
      </c>
      <c r="L25" s="37">
        <v>0.16518001198232857</v>
      </c>
    </row>
    <row r="27" spans="1:12">
      <c r="A27" t="s">
        <v>63</v>
      </c>
    </row>
    <row r="28" spans="1:12">
      <c r="A28" t="s">
        <v>64</v>
      </c>
    </row>
    <row r="29" spans="1:12">
      <c r="A29" t="s">
        <v>65</v>
      </c>
      <c r="B29" s="36">
        <v>6209227.0447060047</v>
      </c>
      <c r="C29" s="36">
        <v>6209227.0447060047</v>
      </c>
      <c r="D29" s="36">
        <v>6209227.0447060047</v>
      </c>
      <c r="E29" s="36">
        <v>6209227.0447060047</v>
      </c>
      <c r="F29" s="36">
        <v>6209227.0447060047</v>
      </c>
      <c r="G29" s="36">
        <v>6209227.0447060047</v>
      </c>
      <c r="H29" s="36">
        <v>6209227.0447060047</v>
      </c>
      <c r="I29" s="36">
        <v>6209227.0447060047</v>
      </c>
      <c r="J29" s="36">
        <v>6209227.0447060047</v>
      </c>
      <c r="K29" s="36">
        <v>6209227.0447060047</v>
      </c>
      <c r="L29" s="37"/>
    </row>
    <row r="30" spans="1:12">
      <c r="A30" t="s">
        <v>38</v>
      </c>
      <c r="B30" s="36">
        <v>2477403</v>
      </c>
      <c r="C30" s="36">
        <v>2477403</v>
      </c>
      <c r="D30" s="36">
        <v>2477403</v>
      </c>
      <c r="E30" s="36">
        <v>2477403</v>
      </c>
      <c r="F30" s="36">
        <v>2477403</v>
      </c>
      <c r="G30" s="36">
        <v>2477403</v>
      </c>
      <c r="H30" s="36">
        <v>2477403</v>
      </c>
      <c r="I30" s="36">
        <v>2477403</v>
      </c>
      <c r="J30" s="36">
        <v>2477403</v>
      </c>
      <c r="K30" s="36">
        <v>2477403</v>
      </c>
      <c r="L30" s="37"/>
    </row>
    <row r="31" spans="1:12">
      <c r="A31" t="s">
        <v>66</v>
      </c>
      <c r="B31" s="36">
        <v>156829.23496605776</v>
      </c>
      <c r="C31" s="36">
        <v>201722.55658343533</v>
      </c>
      <c r="D31" s="36">
        <v>267498.54913625342</v>
      </c>
      <c r="E31" s="36">
        <v>354888.60178574733</v>
      </c>
      <c r="F31" s="36">
        <v>450922.97033488692</v>
      </c>
      <c r="G31" s="36">
        <v>581037.6400815245</v>
      </c>
      <c r="H31" s="36">
        <v>753278.95464170934</v>
      </c>
      <c r="I31" s="36">
        <v>952920.60750542954</v>
      </c>
      <c r="J31" s="36">
        <v>1191756.3443346198</v>
      </c>
      <c r="K31" s="36">
        <v>1478029.9197195659</v>
      </c>
      <c r="L31" s="37"/>
    </row>
    <row r="32" spans="1:12">
      <c r="A32" t="s">
        <v>67</v>
      </c>
      <c r="B32" s="36">
        <v>749317.78540574736</v>
      </c>
      <c r="C32" s="36">
        <v>906147.02037180518</v>
      </c>
      <c r="D32" s="36">
        <v>1107869.5769552405</v>
      </c>
      <c r="E32" s="36">
        <v>1375368.1260914938</v>
      </c>
      <c r="F32" s="36">
        <v>1730256.7278772411</v>
      </c>
      <c r="G32" s="36">
        <v>2181179.6982121281</v>
      </c>
      <c r="H32" s="36">
        <v>2762217.3382936525</v>
      </c>
      <c r="I32" s="36">
        <v>3515496.2929353621</v>
      </c>
      <c r="J32" s="36">
        <v>4468416.9004407916</v>
      </c>
      <c r="K32" s="36">
        <v>5660173.2447754117</v>
      </c>
      <c r="L32" s="37"/>
    </row>
    <row r="33" spans="1:12">
      <c r="A33" t="s">
        <v>68</v>
      </c>
      <c r="B33" s="36">
        <v>828253.52762398636</v>
      </c>
      <c r="C33" s="36">
        <v>964860.32762398641</v>
      </c>
      <c r="D33" s="36">
        <v>1106234.7049439864</v>
      </c>
      <c r="E33" s="36">
        <v>1252543.0480324542</v>
      </c>
      <c r="F33" s="36">
        <v>1403957.5522947097</v>
      </c>
      <c r="G33" s="36">
        <v>1560610.9984044391</v>
      </c>
      <c r="H33" s="36">
        <v>1722684.6537495651</v>
      </c>
      <c r="I33" s="36">
        <v>1890366.0575696328</v>
      </c>
      <c r="J33" s="36">
        <v>2063849.2379618746</v>
      </c>
      <c r="K33" s="36">
        <v>2243334.936395688</v>
      </c>
      <c r="L33" s="37"/>
    </row>
    <row r="34" spans="1:12">
      <c r="A34" t="s">
        <v>69</v>
      </c>
      <c r="B34" s="36">
        <v>10421030.592701798</v>
      </c>
      <c r="C34" s="36">
        <v>10759359.949285233</v>
      </c>
      <c r="D34" s="36">
        <v>11168232.875741486</v>
      </c>
      <c r="E34" s="36">
        <v>11669429.820615701</v>
      </c>
      <c r="F34" s="36">
        <v>12271767.295212843</v>
      </c>
      <c r="G34" s="36">
        <v>13009458.381404098</v>
      </c>
      <c r="H34" s="36">
        <v>13924810.991390932</v>
      </c>
      <c r="I34" s="36">
        <v>15045413.00271643</v>
      </c>
      <c r="J34" s="36">
        <v>16410652.527443292</v>
      </c>
      <c r="K34" s="36">
        <v>18068168.145596668</v>
      </c>
      <c r="L34" s="37">
        <v>6.3055501044013473E-2</v>
      </c>
    </row>
    <row r="35" spans="1:12">
      <c r="B35" s="36"/>
      <c r="C35" s="36"/>
      <c r="D35" s="36"/>
      <c r="E35" s="36"/>
      <c r="F35" s="36"/>
      <c r="G35" s="36"/>
      <c r="H35" s="36"/>
      <c r="I35" s="36"/>
      <c r="J35" s="36"/>
      <c r="K35" s="36"/>
    </row>
    <row r="36" spans="1:12">
      <c r="A36" t="s">
        <v>17</v>
      </c>
      <c r="B36" s="36">
        <v>13551726.267715137</v>
      </c>
      <c r="C36" s="36">
        <v>14784209.224298574</v>
      </c>
      <c r="D36" s="36">
        <v>16118441.711394824</v>
      </c>
      <c r="E36" s="36">
        <v>17577293.265575375</v>
      </c>
      <c r="F36" s="36">
        <v>19170707.495343644</v>
      </c>
      <c r="G36" s="36">
        <v>20933766.592434946</v>
      </c>
      <c r="H36" s="36">
        <v>22909964.946498971</v>
      </c>
      <c r="I36" s="36">
        <v>25128117.964646727</v>
      </c>
      <c r="J36" s="36">
        <v>27628883.761031896</v>
      </c>
      <c r="K36" s="36">
        <v>30461214.859842964</v>
      </c>
      <c r="L36" s="37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topLeftCell="A17" workbookViewId="0">
      <selection activeCell="G42" sqref="G42"/>
    </sheetView>
  </sheetViews>
  <sheetFormatPr baseColWidth="10" defaultRowHeight="14" x14ac:dyDescent="0"/>
  <cols>
    <col min="1" max="1" width="39.6640625" customWidth="1"/>
  </cols>
  <sheetData>
    <row r="1" spans="1:15">
      <c r="A1" s="49" t="s">
        <v>205</v>
      </c>
      <c r="B1" s="49"/>
      <c r="C1" s="49"/>
      <c r="D1" s="49"/>
      <c r="E1" s="49"/>
      <c r="F1" s="49" t="s">
        <v>0</v>
      </c>
      <c r="G1" s="49" t="s">
        <v>1</v>
      </c>
      <c r="H1" s="49" t="s">
        <v>2</v>
      </c>
      <c r="I1" s="49" t="s">
        <v>3</v>
      </c>
      <c r="J1" s="49" t="s">
        <v>4</v>
      </c>
      <c r="K1" s="49" t="s">
        <v>155</v>
      </c>
      <c r="L1" s="49" t="s">
        <v>156</v>
      </c>
      <c r="M1" s="49" t="s">
        <v>157</v>
      </c>
      <c r="N1" s="49" t="s">
        <v>158</v>
      </c>
      <c r="O1" s="49" t="s">
        <v>159</v>
      </c>
    </row>
    <row r="2" spans="1:1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>
      <c r="A3" s="49" t="s">
        <v>18</v>
      </c>
      <c r="B3" s="49"/>
      <c r="C3" s="49"/>
      <c r="D3" s="49"/>
      <c r="E3" s="50"/>
      <c r="F3" s="50">
        <v>306275.1905835708</v>
      </c>
      <c r="G3" s="50">
        <v>392161.3564871978</v>
      </c>
      <c r="H3" s="50">
        <v>505601.5511441417</v>
      </c>
      <c r="I3" s="50">
        <v>655827.83230614697</v>
      </c>
      <c r="J3" s="50">
        <v>827238.14268567506</v>
      </c>
      <c r="K3" s="50">
        <v>1041986.0563495592</v>
      </c>
      <c r="L3" s="50">
        <v>1317087.5809544439</v>
      </c>
      <c r="M3" s="50">
        <v>1634699.8781005982</v>
      </c>
      <c r="N3" s="50">
        <v>2010059.7475832782</v>
      </c>
      <c r="O3" s="50">
        <v>2453873.6806920096</v>
      </c>
    </row>
    <row r="4" spans="1:15">
      <c r="A4" s="49" t="s">
        <v>96</v>
      </c>
      <c r="B4" s="49"/>
      <c r="C4" s="49"/>
      <c r="D4" s="49"/>
      <c r="E4" s="51"/>
      <c r="F4" s="51">
        <v>264871.73262684775</v>
      </c>
      <c r="G4" s="51">
        <v>335726.50574377098</v>
      </c>
      <c r="H4" s="51">
        <v>420325.27246931766</v>
      </c>
      <c r="I4" s="51">
        <v>525152.54620888911</v>
      </c>
      <c r="J4" s="51">
        <v>652266.22845319321</v>
      </c>
      <c r="K4" s="51">
        <v>803754.47851115139</v>
      </c>
      <c r="L4" s="51">
        <v>965862.66317478195</v>
      </c>
      <c r="M4" s="51">
        <v>1152694.8460884402</v>
      </c>
      <c r="N4" s="51">
        <v>1391358.1805278137</v>
      </c>
      <c r="O4" s="51">
        <v>1668029.7814534521</v>
      </c>
    </row>
    <row r="5" spans="1:15">
      <c r="A5" s="49" t="s">
        <v>97</v>
      </c>
      <c r="B5" s="49"/>
      <c r="C5" s="49"/>
      <c r="D5" s="49"/>
      <c r="E5" s="51"/>
      <c r="F5" s="51">
        <v>39207.308741514447</v>
      </c>
      <c r="G5" s="51">
        <v>50430.639145858833</v>
      </c>
      <c r="H5" s="51">
        <v>66874.63728406337</v>
      </c>
      <c r="I5" s="51">
        <v>88722.150446436834</v>
      </c>
      <c r="J5" s="51">
        <v>112730.74258372175</v>
      </c>
      <c r="K5" s="51">
        <v>145259.41002038112</v>
      </c>
      <c r="L5" s="51">
        <v>188319.73866042733</v>
      </c>
      <c r="M5" s="51">
        <v>238230.15187635738</v>
      </c>
      <c r="N5" s="51">
        <v>297939.08608365495</v>
      </c>
      <c r="O5" s="51">
        <v>369507.47992989147</v>
      </c>
    </row>
    <row r="6" spans="1:15">
      <c r="A6" s="49" t="s">
        <v>206</v>
      </c>
      <c r="B6" s="49"/>
      <c r="C6" s="49"/>
      <c r="D6" s="49"/>
      <c r="E6" s="52"/>
      <c r="F6" s="52">
        <v>0</v>
      </c>
      <c r="G6" s="52">
        <v>0</v>
      </c>
      <c r="H6" s="52">
        <v>0</v>
      </c>
      <c r="I6" s="52">
        <v>0</v>
      </c>
      <c r="J6" s="52">
        <v>0</v>
      </c>
      <c r="K6" s="52">
        <v>0</v>
      </c>
      <c r="L6" s="52">
        <v>0</v>
      </c>
      <c r="M6" s="52">
        <v>0</v>
      </c>
      <c r="N6" s="52">
        <v>0</v>
      </c>
      <c r="O6" s="52">
        <v>0</v>
      </c>
    </row>
    <row r="7" spans="1:15">
      <c r="A7" s="49" t="s">
        <v>98</v>
      </c>
      <c r="B7" s="49"/>
      <c r="C7" s="49"/>
      <c r="D7" s="49"/>
      <c r="E7" s="52"/>
      <c r="F7" s="52">
        <v>1920000</v>
      </c>
      <c r="G7" s="52">
        <v>1987008</v>
      </c>
      <c r="H7" s="52">
        <v>2056354.5791999996</v>
      </c>
      <c r="I7" s="52">
        <v>2128121.35401408</v>
      </c>
      <c r="J7" s="52">
        <v>2202392.7892691717</v>
      </c>
      <c r="K7" s="52">
        <v>2278595.5797778852</v>
      </c>
      <c r="L7" s="52">
        <v>2357434.9868381992</v>
      </c>
      <c r="M7" s="52">
        <v>2439002.2373827994</v>
      </c>
      <c r="N7" s="52">
        <v>2523391.7147962451</v>
      </c>
      <c r="O7" s="52">
        <v>2610701.0681281947</v>
      </c>
    </row>
    <row r="8" spans="1:15">
      <c r="A8" s="49" t="s">
        <v>99</v>
      </c>
      <c r="B8" s="49"/>
      <c r="C8" s="49"/>
      <c r="D8" s="49"/>
      <c r="E8" s="52"/>
      <c r="F8" s="52">
        <v>-1388060.3855310958</v>
      </c>
      <c r="G8" s="52">
        <v>-1309550.7769148899</v>
      </c>
      <c r="H8" s="52">
        <v>-1197302.3928706036</v>
      </c>
      <c r="I8" s="52">
        <v>-1035863.1259454808</v>
      </c>
      <c r="J8" s="52">
        <v>-835619.16071402491</v>
      </c>
      <c r="K8" s="52">
        <v>-578114.45493755583</v>
      </c>
      <c r="L8" s="52">
        <v>-262804.48136940086</v>
      </c>
      <c r="M8" s="52">
        <v>110162.33492988162</v>
      </c>
      <c r="N8" s="52">
        <v>580087.12723119231</v>
      </c>
      <c r="O8" s="52">
        <v>1141694.9140873756</v>
      </c>
    </row>
    <row r="9" spans="1:1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</row>
    <row r="10" spans="1:15">
      <c r="A10" s="49" t="s">
        <v>100</v>
      </c>
      <c r="B10" s="53">
        <v>3.49E-2</v>
      </c>
      <c r="C10" s="49"/>
      <c r="D10" s="49"/>
      <c r="E10" s="49"/>
      <c r="F10" s="49"/>
      <c r="G10" s="49"/>
      <c r="H10" s="49"/>
      <c r="I10" s="49"/>
      <c r="J10" s="49"/>
      <c r="K10" s="54"/>
      <c r="L10" s="54"/>
      <c r="M10" s="54"/>
      <c r="N10" s="49"/>
      <c r="O10" s="54">
        <v>31001716.822361711</v>
      </c>
    </row>
    <row r="11" spans="1:15">
      <c r="A11" s="49" t="s">
        <v>101</v>
      </c>
      <c r="B11" s="55">
        <v>12</v>
      </c>
      <c r="C11" s="49"/>
      <c r="D11" s="49"/>
      <c r="E11" s="50"/>
      <c r="F11" s="49"/>
      <c r="G11" s="49"/>
      <c r="H11" s="49"/>
      <c r="I11" s="49"/>
      <c r="J11" s="49"/>
      <c r="K11" s="54"/>
      <c r="L11" s="54"/>
      <c r="M11" s="54"/>
      <c r="N11" s="49"/>
      <c r="O11" s="54">
        <v>49462841.545745537</v>
      </c>
    </row>
    <row r="12" spans="1:15">
      <c r="A12" s="49"/>
      <c r="B12" s="55"/>
      <c r="C12" s="49"/>
      <c r="D12" s="49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</row>
    <row r="13" spans="1:15">
      <c r="A13" s="49" t="s">
        <v>102</v>
      </c>
      <c r="B13" s="56">
        <v>7.3012084997072596E-2</v>
      </c>
      <c r="C13" s="49"/>
      <c r="D13" s="49"/>
      <c r="E13" s="56"/>
      <c r="F13" s="56">
        <v>7.3012084997072596E-2</v>
      </c>
      <c r="G13" s="56">
        <v>7.3012084997072596E-2</v>
      </c>
      <c r="H13" s="56">
        <v>7.3012084997072596E-2</v>
      </c>
      <c r="I13" s="56">
        <v>7.3012084997072596E-2</v>
      </c>
      <c r="J13" s="56">
        <v>7.3012084997072596E-2</v>
      </c>
      <c r="K13" s="56">
        <v>7.3012084997072596E-2</v>
      </c>
      <c r="L13" s="56">
        <v>7.3012084997072596E-2</v>
      </c>
      <c r="M13" s="56">
        <v>7.3012084997072596E-2</v>
      </c>
      <c r="N13" s="56">
        <v>7.3012084997072596E-2</v>
      </c>
      <c r="O13" s="56">
        <v>7.3012084997072596E-2</v>
      </c>
    </row>
    <row r="14" spans="1:1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5" spans="1:15">
      <c r="A15" s="49" t="s">
        <v>103</v>
      </c>
      <c r="B15" s="49">
        <v>2011</v>
      </c>
      <c r="C15" s="49">
        <v>2012</v>
      </c>
      <c r="D15" s="49">
        <v>2013</v>
      </c>
      <c r="E15" s="49">
        <v>2014</v>
      </c>
      <c r="F15" s="57"/>
      <c r="G15" s="57"/>
      <c r="H15" s="57"/>
      <c r="I15" s="57"/>
      <c r="J15" s="57"/>
      <c r="K15" s="57"/>
      <c r="L15" s="57"/>
      <c r="M15" s="57"/>
      <c r="N15" s="57"/>
      <c r="O15" s="57"/>
    </row>
    <row r="16" spans="1:15">
      <c r="A16" s="49"/>
      <c r="B16" s="49"/>
      <c r="C16" s="49"/>
      <c r="D16" s="49"/>
      <c r="E16" s="49"/>
      <c r="F16" s="57"/>
      <c r="G16" s="57"/>
      <c r="H16" s="57"/>
      <c r="I16" s="57"/>
      <c r="J16" s="57"/>
      <c r="K16" s="57"/>
      <c r="L16" s="57"/>
      <c r="M16" s="57"/>
      <c r="N16" s="57"/>
      <c r="O16" s="57"/>
    </row>
    <row r="17" spans="1:15">
      <c r="A17" s="49" t="s">
        <v>104</v>
      </c>
      <c r="B17" s="52">
        <v>81348.615000000005</v>
      </c>
      <c r="C17" s="52">
        <v>97480.642999999996</v>
      </c>
      <c r="D17" s="52">
        <v>106241.35799999999</v>
      </c>
      <c r="E17" s="52">
        <v>113911.701093216</v>
      </c>
      <c r="F17" s="57"/>
      <c r="G17" s="57"/>
      <c r="H17" s="57"/>
      <c r="I17" s="57"/>
      <c r="J17" s="57"/>
      <c r="K17" s="57"/>
      <c r="L17" s="57"/>
      <c r="M17" s="57"/>
      <c r="N17" s="57"/>
      <c r="O17" s="57"/>
    </row>
    <row r="18" spans="1:15">
      <c r="A18" s="49" t="s">
        <v>105</v>
      </c>
      <c r="B18" s="52">
        <v>1105165</v>
      </c>
      <c r="C18" s="52">
        <v>1712239.5430000001</v>
      </c>
      <c r="D18" s="52">
        <v>2074447.3939556545</v>
      </c>
      <c r="E18" s="52">
        <v>1902713.8121696997</v>
      </c>
      <c r="F18" s="57"/>
      <c r="G18" s="57"/>
      <c r="H18" s="57"/>
      <c r="I18" s="57"/>
      <c r="J18" s="57"/>
      <c r="K18" s="57"/>
      <c r="L18" s="57"/>
      <c r="M18" s="57"/>
      <c r="N18" s="57"/>
      <c r="O18" s="57"/>
    </row>
    <row r="19" spans="1:15">
      <c r="A19" s="49" t="s">
        <v>106</v>
      </c>
      <c r="B19" s="56">
        <v>7.3607664918813029E-2</v>
      </c>
      <c r="C19" s="56">
        <v>5.6931662043737764E-2</v>
      </c>
      <c r="D19" s="56">
        <v>5.1214293652158585E-2</v>
      </c>
      <c r="E19" s="56">
        <v>5.9868016075060912E-2</v>
      </c>
      <c r="F19" s="57"/>
      <c r="G19" s="57"/>
      <c r="H19" s="57"/>
      <c r="I19" s="57"/>
      <c r="J19" s="57"/>
      <c r="K19" s="57"/>
      <c r="L19" s="57"/>
      <c r="M19" s="57"/>
      <c r="N19" s="57"/>
      <c r="O19" s="57"/>
    </row>
    <row r="20" spans="1:15">
      <c r="A20" s="49"/>
      <c r="B20" s="49"/>
      <c r="C20" s="49"/>
      <c r="D20" s="49"/>
      <c r="E20" s="49"/>
      <c r="F20" s="57"/>
      <c r="G20" s="49"/>
      <c r="H20" s="49"/>
      <c r="I20" s="49"/>
      <c r="J20" s="49"/>
      <c r="K20" s="49"/>
      <c r="L20" s="49"/>
      <c r="M20" s="49"/>
      <c r="N20" s="49"/>
      <c r="O20" s="49"/>
    </row>
    <row r="21" spans="1:15">
      <c r="A21" s="49" t="s">
        <v>107</v>
      </c>
      <c r="B21" s="49"/>
      <c r="C21" s="49"/>
      <c r="D21" s="49"/>
      <c r="E21" s="49"/>
      <c r="F21" s="49">
        <v>1</v>
      </c>
      <c r="G21" s="49">
        <v>2</v>
      </c>
      <c r="H21" s="49">
        <v>3</v>
      </c>
      <c r="I21" s="49">
        <v>4</v>
      </c>
      <c r="J21" s="49">
        <v>5</v>
      </c>
      <c r="K21" s="49">
        <v>6</v>
      </c>
      <c r="L21" s="49">
        <v>7</v>
      </c>
      <c r="M21" s="49">
        <v>8</v>
      </c>
      <c r="N21" s="49">
        <v>9</v>
      </c>
      <c r="O21" s="49">
        <v>10</v>
      </c>
    </row>
    <row r="22" spans="1:1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>
      <c r="A23" s="49" t="s">
        <v>108</v>
      </c>
      <c r="B23" s="49"/>
      <c r="C23" s="49"/>
      <c r="D23" s="49"/>
      <c r="E23" s="52"/>
      <c r="F23" s="52">
        <v>-1293611.1390906493</v>
      </c>
      <c r="G23" s="52">
        <v>-1137399.7171662683</v>
      </c>
      <c r="H23" s="52">
        <v>-969147.7917101793</v>
      </c>
      <c r="I23" s="52">
        <v>-781418.9164141597</v>
      </c>
      <c r="J23" s="52">
        <v>-587469.49890942918</v>
      </c>
      <c r="K23" s="52">
        <v>-378779.22274539463</v>
      </c>
      <c r="L23" s="52">
        <v>-160472.44636296004</v>
      </c>
      <c r="M23" s="52">
        <v>62689.704952675864</v>
      </c>
      <c r="N23" s="52">
        <v>307646.30848788633</v>
      </c>
      <c r="O23" s="52">
        <v>15887144.227857208</v>
      </c>
    </row>
    <row r="24" spans="1:15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52">
        <v>21026828.055933744</v>
      </c>
    </row>
    <row r="25" spans="1:15">
      <c r="A25" s="49" t="s">
        <v>109</v>
      </c>
      <c r="B25" s="49"/>
      <c r="C25" s="49"/>
      <c r="D25" s="49"/>
      <c r="E25" s="54">
        <v>10949181.508898731</v>
      </c>
      <c r="F25" s="49"/>
      <c r="G25" s="49"/>
      <c r="H25" s="49"/>
      <c r="I25" s="49"/>
      <c r="J25" s="49"/>
      <c r="K25" s="49"/>
      <c r="L25" s="49"/>
      <c r="M25" s="49"/>
      <c r="N25" s="49"/>
      <c r="O25" s="52">
        <v>16088865.336975265</v>
      </c>
    </row>
    <row r="26" spans="1:15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</row>
    <row r="27" spans="1:15">
      <c r="A27" s="49" t="s">
        <v>110</v>
      </c>
      <c r="B27" s="49"/>
      <c r="C27" s="49"/>
      <c r="D27" s="49"/>
      <c r="E27" s="52">
        <v>-1281759.7317345703</v>
      </c>
      <c r="F27" s="49"/>
      <c r="G27" s="49"/>
      <c r="H27" s="49"/>
      <c r="I27" s="49"/>
      <c r="J27" s="49"/>
      <c r="K27" s="49"/>
      <c r="L27" s="49"/>
      <c r="M27" s="49"/>
      <c r="N27" s="49"/>
      <c r="O27" s="49"/>
    </row>
    <row r="28" spans="1:15">
      <c r="A28" s="49" t="s">
        <v>162</v>
      </c>
      <c r="B28" s="49"/>
      <c r="C28" s="49"/>
      <c r="D28" s="49"/>
      <c r="E28" s="52">
        <v>144241</v>
      </c>
      <c r="F28" s="49"/>
      <c r="G28" s="49"/>
      <c r="H28" s="49"/>
      <c r="I28" s="49"/>
      <c r="J28" s="49"/>
      <c r="K28" s="49"/>
      <c r="L28" s="49"/>
      <c r="M28" s="49"/>
      <c r="N28" s="49"/>
      <c r="O28" s="49"/>
    </row>
    <row r="29" spans="1:1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</row>
    <row r="30" spans="1:15">
      <c r="A30" s="49" t="s">
        <v>111</v>
      </c>
      <c r="B30" s="49"/>
      <c r="C30" s="49"/>
      <c r="D30" s="49"/>
      <c r="E30" s="54">
        <v>12375182.240633301</v>
      </c>
      <c r="F30" s="58"/>
      <c r="G30" s="58"/>
      <c r="H30" s="49"/>
      <c r="I30" s="49"/>
      <c r="J30" s="49"/>
      <c r="K30" s="49"/>
      <c r="L30" s="49"/>
      <c r="M30" s="49"/>
      <c r="N30" s="49"/>
      <c r="O30" s="52">
        <v>17370625.068709835</v>
      </c>
    </row>
    <row r="31" spans="1:15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</row>
    <row r="32" spans="1:15">
      <c r="A32" s="49" t="s">
        <v>112</v>
      </c>
      <c r="B32" s="49"/>
      <c r="C32" s="49"/>
      <c r="D32" s="49"/>
      <c r="E32" s="51">
        <v>384807552</v>
      </c>
      <c r="F32" s="49"/>
      <c r="G32" s="49"/>
      <c r="H32" s="49"/>
      <c r="I32" s="49"/>
      <c r="J32" s="49"/>
      <c r="K32" s="49"/>
      <c r="L32" s="49"/>
      <c r="M32" s="49"/>
      <c r="N32" s="49"/>
      <c r="O32" s="49"/>
    </row>
    <row r="33" spans="1:15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</row>
    <row r="34" spans="1:15">
      <c r="A34" s="49" t="s">
        <v>161</v>
      </c>
      <c r="B34" s="49"/>
      <c r="C34" s="49"/>
      <c r="D34" s="49"/>
      <c r="E34" s="59">
        <v>32.159405854470599</v>
      </c>
      <c r="F34" s="49"/>
      <c r="G34" s="49"/>
      <c r="H34" s="49"/>
      <c r="I34" s="49"/>
      <c r="J34" s="49"/>
      <c r="K34" s="49"/>
      <c r="L34" s="49"/>
      <c r="M34" s="49"/>
      <c r="N34" s="49"/>
      <c r="O34" s="60">
        <v>45.141071110553035</v>
      </c>
    </row>
    <row r="35" spans="1:15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</row>
    <row r="36" spans="1:15">
      <c r="A36" s="49" t="s">
        <v>113</v>
      </c>
      <c r="B36" s="49"/>
      <c r="C36" s="49"/>
      <c r="D36" s="49"/>
      <c r="E36" s="49">
        <v>23.28</v>
      </c>
      <c r="F36" s="49"/>
      <c r="G36" s="49"/>
      <c r="H36" s="49"/>
      <c r="I36" s="49"/>
      <c r="J36" s="49"/>
      <c r="K36" s="49"/>
      <c r="L36" s="49"/>
      <c r="M36" s="49"/>
      <c r="N36" s="49"/>
      <c r="O36" s="49"/>
    </row>
    <row r="37" spans="1:15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</row>
    <row r="38" spans="1:15">
      <c r="A38" s="49" t="s">
        <v>114</v>
      </c>
      <c r="B38" s="49"/>
      <c r="C38" s="49"/>
      <c r="D38" s="49"/>
      <c r="E38" s="58">
        <v>0.38141777725389159</v>
      </c>
      <c r="F38" s="56"/>
      <c r="G38" s="56"/>
      <c r="H38" s="49"/>
      <c r="I38" s="49"/>
      <c r="J38" s="49"/>
      <c r="K38" s="49"/>
      <c r="L38" s="49"/>
      <c r="M38" s="49"/>
      <c r="N38" s="49"/>
      <c r="O38" s="49"/>
    </row>
    <row r="39" spans="1:15">
      <c r="G39" s="48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TABLA 1</vt:lpstr>
      <vt:lpstr>C Comparables E Emergentes</vt:lpstr>
      <vt:lpstr>Tabla 2</vt:lpstr>
      <vt:lpstr>Tabla 3</vt:lpstr>
      <vt:lpstr>Tabla 4</vt:lpstr>
      <vt:lpstr>Tabla 5</vt:lpstr>
      <vt:lpstr>Tabla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</dc:creator>
  <cp:lastModifiedBy>MARIA DEL ROSARIO</cp:lastModifiedBy>
  <dcterms:created xsi:type="dcterms:W3CDTF">2015-08-16T21:20:44Z</dcterms:created>
  <dcterms:modified xsi:type="dcterms:W3CDTF">2016-02-06T02:29:46Z</dcterms:modified>
</cp:coreProperties>
</file>